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Anuales\"/>
    </mc:Choice>
  </mc:AlternateContent>
  <xr:revisionPtr revIDLastSave="0" documentId="13_ncr:1_{A05E0A2B-4F39-4D20-9FA2-92198A8848E1}" xr6:coauthVersionLast="44" xr6:coauthVersionMax="44" xr10:uidLastSave="{00000000-0000-0000-0000-000000000000}"/>
  <bookViews>
    <workbookView xWindow="-120" yWindow="-120" windowWidth="29040" windowHeight="15840" xr2:uid="{55E6C3DB-D532-44A7-83D9-EE6B75B95D54}"/>
  </bookViews>
  <sheets>
    <sheet name="Calendario_Egres_PLE_2020" sheetId="1" r:id="rId1"/>
  </sheets>
  <externalReferences>
    <externalReference r:id="rId2"/>
  </externalReferences>
  <definedNames>
    <definedName name="_xlnm._FilterDatabase" localSheetId="0" hidden="1">Calendario_Egres_PLE_2020!$A$5:$C$68</definedName>
    <definedName name="_xlnm.Print_Area" localSheetId="0">Calendario_Egres_PLE_2020!$A$1:$O$76</definedName>
    <definedName name="BC_2013">'[1]001'!$D$3:$D$208</definedName>
    <definedName name="bc_2014">'[1]001'!$G$3:$G$208</definedName>
    <definedName name="bc_2015">'[1]001'!$J$3:$J$208</definedName>
    <definedName name="bc_2015a">'[1]001'!$I$3:$I$208</definedName>
    <definedName name="bc_2015c">'[1]001'!$H$3:$H$208</definedName>
    <definedName name="bc_2016">'[1]001'!$M$3:$M$208</definedName>
    <definedName name="bc_2016a">'[1]001'!$L$3:$L$208</definedName>
    <definedName name="bc_2016c">'[1]001'!$K$3:$K$208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Calendario_Egres_PLE_2020!$1:$3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H23" i="1"/>
  <c r="F23" i="1"/>
  <c r="D23" i="1"/>
  <c r="O13" i="1"/>
  <c r="N13" i="1"/>
  <c r="K13" i="1"/>
  <c r="J13" i="1"/>
  <c r="G13" i="1"/>
  <c r="F13" i="1"/>
  <c r="D13" i="1"/>
  <c r="E13" i="1"/>
  <c r="H13" i="1"/>
  <c r="I13" i="1"/>
  <c r="L13" i="1"/>
  <c r="M13" i="1"/>
  <c r="E23" i="1"/>
  <c r="G23" i="1"/>
  <c r="I23" i="1"/>
  <c r="J23" i="1"/>
  <c r="K23" i="1"/>
  <c r="M23" i="1"/>
  <c r="N23" i="1"/>
  <c r="O23" i="1"/>
  <c r="C76" i="1" l="1"/>
  <c r="C75" i="1"/>
  <c r="C74" i="1"/>
  <c r="C73" i="1"/>
  <c r="C72" i="1"/>
  <c r="C71" i="1"/>
  <c r="C70" i="1"/>
  <c r="C68" i="1"/>
  <c r="C67" i="1"/>
  <c r="C66" i="1"/>
  <c r="C64" i="1"/>
  <c r="C63" i="1"/>
  <c r="C62" i="1"/>
  <c r="C61" i="1"/>
  <c r="C60" i="1"/>
  <c r="C59" i="1"/>
  <c r="C58" i="1"/>
  <c r="C56" i="1"/>
  <c r="C55" i="1"/>
  <c r="C54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7" i="1"/>
  <c r="C8" i="1"/>
  <c r="C9" i="1"/>
  <c r="C10" i="1"/>
  <c r="C11" i="1"/>
  <c r="C12" i="1"/>
  <c r="C6" i="1"/>
  <c r="D69" i="1"/>
  <c r="E69" i="1"/>
  <c r="F69" i="1"/>
  <c r="G69" i="1"/>
  <c r="H69" i="1"/>
  <c r="I69" i="1"/>
  <c r="J69" i="1"/>
  <c r="K69" i="1"/>
  <c r="L69" i="1"/>
  <c r="M69" i="1"/>
  <c r="N69" i="1"/>
  <c r="O69" i="1"/>
  <c r="D65" i="1"/>
  <c r="E65" i="1"/>
  <c r="F65" i="1"/>
  <c r="G65" i="1"/>
  <c r="H65" i="1"/>
  <c r="I65" i="1"/>
  <c r="J65" i="1"/>
  <c r="K65" i="1"/>
  <c r="L65" i="1"/>
  <c r="M65" i="1"/>
  <c r="N65" i="1"/>
  <c r="O65" i="1"/>
  <c r="D57" i="1"/>
  <c r="E57" i="1"/>
  <c r="F57" i="1"/>
  <c r="G57" i="1"/>
  <c r="H57" i="1"/>
  <c r="I57" i="1"/>
  <c r="J57" i="1"/>
  <c r="K57" i="1"/>
  <c r="L57" i="1"/>
  <c r="M57" i="1"/>
  <c r="N57" i="1"/>
  <c r="O57" i="1"/>
  <c r="D53" i="1"/>
  <c r="E53" i="1"/>
  <c r="F53" i="1"/>
  <c r="G53" i="1"/>
  <c r="H53" i="1"/>
  <c r="I53" i="1"/>
  <c r="J53" i="1"/>
  <c r="K53" i="1"/>
  <c r="L53" i="1"/>
  <c r="M53" i="1"/>
  <c r="N53" i="1"/>
  <c r="O53" i="1"/>
  <c r="D43" i="1"/>
  <c r="E43" i="1"/>
  <c r="F43" i="1"/>
  <c r="G43" i="1"/>
  <c r="H43" i="1"/>
  <c r="I43" i="1"/>
  <c r="J43" i="1"/>
  <c r="K43" i="1"/>
  <c r="L43" i="1"/>
  <c r="M43" i="1"/>
  <c r="N43" i="1"/>
  <c r="O43" i="1"/>
  <c r="D33" i="1"/>
  <c r="E33" i="1"/>
  <c r="F33" i="1"/>
  <c r="G33" i="1"/>
  <c r="H33" i="1"/>
  <c r="I33" i="1"/>
  <c r="J33" i="1"/>
  <c r="K33" i="1"/>
  <c r="L33" i="1"/>
  <c r="M33" i="1"/>
  <c r="N33" i="1"/>
  <c r="O33" i="1"/>
  <c r="D5" i="1"/>
  <c r="D4" i="1" s="1"/>
  <c r="E5" i="1"/>
  <c r="E4" i="1" s="1"/>
  <c r="F5" i="1"/>
  <c r="F4" i="1" s="1"/>
  <c r="G5" i="1"/>
  <c r="H5" i="1"/>
  <c r="H4" i="1" s="1"/>
  <c r="I5" i="1"/>
  <c r="I4" i="1" s="1"/>
  <c r="J5" i="1"/>
  <c r="J4" i="1" s="1"/>
  <c r="K5" i="1"/>
  <c r="K4" i="1" s="1"/>
  <c r="L5" i="1"/>
  <c r="L4" i="1" s="1"/>
  <c r="M5" i="1"/>
  <c r="M4" i="1" s="1"/>
  <c r="N5" i="1"/>
  <c r="N4" i="1" s="1"/>
  <c r="O5" i="1"/>
  <c r="O4" i="1" s="1"/>
  <c r="G4" i="1" l="1"/>
  <c r="C69" i="1"/>
  <c r="C65" i="1"/>
  <c r="C57" i="1"/>
  <c r="C53" i="1"/>
  <c r="C43" i="1"/>
  <c r="C33" i="1"/>
  <c r="C23" i="1"/>
  <c r="C13" i="1"/>
  <c r="C5" i="1"/>
  <c r="C4" i="1" l="1"/>
</calcChain>
</file>

<file path=xl/sharedStrings.xml><?xml version="1.0" encoding="utf-8"?>
<sst xmlns="http://schemas.openxmlformats.org/spreadsheetml/2006/main" count="87" uniqueCount="87">
  <si>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</si>
  <si>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</si>
  <si>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</si>
  <si>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</si>
  <si>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</si>
  <si>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</si>
  <si>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</si>
  <si>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</si>
  <si>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</si>
  <si>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</si>
  <si>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</si>
  <si>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</si>
  <si>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</si>
  <si>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</si>
  <si>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</si>
  <si>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</si>
  <si>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</si>
  <si>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</si>
  <si>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</si>
  <si>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</si>
  <si>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</si>
  <si>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</si>
  <si>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</si>
  <si>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</si>
  <si>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</si>
  <si>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</si>
  <si>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</si>
  <si>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</si>
  <si>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</si>
  <si>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</si>
  <si>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</si>
  <si>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</si>
  <si>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</si>
  <si>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</si>
  <si>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</si>
  <si>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</si>
  <si>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</si>
  <si>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</si>
  <si>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</si>
  <si>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</si>
  <si>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</si>
  <si>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</si>
  <si>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</si>
  <si>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</si>
  <si>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</si>
  <si>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</si>
  <si>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</si>
  <si>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</si>
  <si>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</si>
  <si>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</si>
  <si>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</si>
  <si>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</si>
  <si>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</si>
  <si>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</si>
  <si>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</si>
  <si>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</si>
  <si>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</si>
  <si>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</si>
  <si>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</si>
  <si>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</si>
  <si>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</si>
  <si>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</si>
  <si>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</si>
  <si>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</si>
  <si>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</si>
  <si>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</si>
  <si>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</si>
  <si>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</si>
  <si>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</si>
  <si>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</si>
  <si>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</si>
  <si>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</si>
  <si>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TOTAL 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</si>
  <si>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</si>
  <si>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</si>
  <si>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</si>
  <si>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</si>
  <si>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</si>
  <si>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</si>
  <si>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</si>
  <si>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</si>
  <si>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</si>
  <si>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</si>
  <si>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</si>
  <si>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</si>
  <si>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</si>
  <si>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Poder Legislativo del Estado de Guanajuato
Calendario de Presupuesto de Egresos del Ejercicio Fiscal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</si>
</sst>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59595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5" fillId="0" borderId="0" xfId="3" applyFont="1" applyFill="1" applyBorder="1" applyAlignment="1">
      <alignment horizontal="center"/>
    </xf>
    <xf numFmtId="0" fontId="0" fillId="0" borderId="0" xfId="0" applyFill="1"/>
    <xf numFmtId="4" fontId="15" fillId="0" borderId="2" xfId="1" applyNumberFormat="1" applyFont="1" applyFill="1" applyBorder="1" applyAlignment="1">
      <alignment horizontal="right" vertical="center"/>
    </xf>
    <xf numFmtId="4" fontId="9" fillId="0" borderId="2" xfId="1" applyNumberFormat="1" applyFont="1" applyFill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/>
    </xf>
    <xf numFmtId="4" fontId="13" fillId="0" borderId="2" xfId="0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horizontal="center" vertical="center"/>
    </xf>
    <xf numFmtId="4" fontId="2" fillId="4" borderId="2" xfId="2" applyNumberFormat="1" applyFont="1" applyFill="1" applyBorder="1" applyAlignment="1">
      <alignment horizontal="right" vertical="center"/>
    </xf>
    <xf numFmtId="4" fontId="10" fillId="4" borderId="2" xfId="2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8" fillId="0" borderId="0" xfId="0" applyFont="1"/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0" fontId="5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4" fontId="7" fillId="2" borderId="7" xfId="2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2" fillId="4" borderId="9" xfId="2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4" fontId="9" fillId="0" borderId="12" xfId="1" applyNumberFormat="1" applyFont="1" applyFill="1" applyBorder="1" applyAlignment="1">
      <alignment horizontal="right" vertical="center"/>
    </xf>
    <xf numFmtId="4" fontId="15" fillId="0" borderId="12" xfId="1" applyNumberFormat="1" applyFont="1" applyFill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/>
    </xf>
    <xf numFmtId="4" fontId="13" fillId="0" borderId="12" xfId="0" applyNumberFormat="1" applyFont="1" applyFill="1" applyBorder="1" applyAlignment="1">
      <alignment horizontal="right"/>
    </xf>
    <xf numFmtId="4" fontId="13" fillId="0" borderId="13" xfId="0" applyNumberFormat="1" applyFont="1" applyBorder="1" applyAlignment="1">
      <alignment horizontal="right"/>
    </xf>
  </cellXfs>
  <cellStyles count="11">
    <cellStyle name="Millares" xfId="1" builtinId="3"/>
    <cellStyle name="Millares 2" xfId="9" xr:uid="{A552AF3C-1D2C-42ED-A7B2-80C1B2CF001D}"/>
    <cellStyle name="Moneda" xfId="2" builtinId="4"/>
    <cellStyle name="Moneda 2" xfId="10" xr:uid="{EC33D5E6-E318-4740-B26D-907F28EA8B4D}"/>
    <cellStyle name="Normal" xfId="0" builtinId="0"/>
    <cellStyle name="Normal 15" xfId="7" xr:uid="{B8703259-F275-402D-B8E8-95CC3B71051E}"/>
    <cellStyle name="Normal 2 2 2 2" xfId="4" xr:uid="{7FC4D2DA-494C-416B-B379-AD5F363999B8}"/>
    <cellStyle name="Normal 3" xfId="8" xr:uid="{A62ADC1E-9783-4F9A-BF62-54003C39DD80}"/>
    <cellStyle name="Normal 3 10" xfId="3" xr:uid="{201E01E9-85DA-4339-B272-8DAC6B5E0308}"/>
    <cellStyle name="Normal 3 2" xfId="5" xr:uid="{F5FCCB97-BD5C-4929-965A-3C7ACF0472AE}"/>
    <cellStyle name="Normal 3 4" xfId="6" xr:uid="{6A95DC26-9201-471F-8C01-AE729425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1714499</xdr:colOff>
      <xdr:row>1</xdr:row>
      <xdr:rowOff>73923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D73266-E18F-4C58-9DF6-C70A8E4F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514474" cy="8073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o_\Documents\2017\Autonomo\Formatos%20LDF\EF%20TCA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LDF Trim"/>
      <sheetName val="LDF Guia"/>
      <sheetName val="LDF Anual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TCA 4to trim 2016"/>
    </sheetNames>
    <sheetDataSet>
      <sheetData sheetId="0">
        <row r="2">
          <cell r="B2" t="str">
            <v>TRIBUNAL DE LO CONTENCIOSO ADMINISTRATIVO</v>
          </cell>
        </row>
      </sheetData>
      <sheetData sheetId="1">
        <row r="3">
          <cell r="D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D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D5">
            <v>1000</v>
          </cell>
          <cell r="G5">
            <v>1000</v>
          </cell>
          <cell r="H5">
            <v>30268286.300000001</v>
          </cell>
          <cell r="I5">
            <v>-30268286.300000001</v>
          </cell>
          <cell r="J5">
            <v>1000</v>
          </cell>
          <cell r="K5">
            <v>35452412.229999997</v>
          </cell>
          <cell r="L5">
            <v>-35452412.229999997</v>
          </cell>
          <cell r="M5">
            <v>1000</v>
          </cell>
        </row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D7">
            <v>5284228.9000000004</v>
          </cell>
          <cell r="G7">
            <v>3492039.18</v>
          </cell>
          <cell r="H7">
            <v>82200366.969999999</v>
          </cell>
          <cell r="I7">
            <v>-81009784.969999999</v>
          </cell>
          <cell r="J7">
            <v>4682621.18</v>
          </cell>
          <cell r="K7">
            <v>77501006.75</v>
          </cell>
          <cell r="L7">
            <v>-77822122.290000007</v>
          </cell>
          <cell r="M7">
            <v>4361505.6399999997</v>
          </cell>
        </row>
        <row r="8">
          <cell r="D8">
            <v>2686532.96</v>
          </cell>
          <cell r="G8">
            <v>3898517.66</v>
          </cell>
          <cell r="H8">
            <v>340975</v>
          </cell>
          <cell r="I8">
            <v>-4239492.66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H9">
            <v>1988107.57</v>
          </cell>
          <cell r="I9">
            <v>-419.58</v>
          </cell>
          <cell r="J9">
            <v>1987687.99</v>
          </cell>
          <cell r="K9">
            <v>70484.600000000006</v>
          </cell>
          <cell r="L9">
            <v>0</v>
          </cell>
          <cell r="M9">
            <v>2058172.59</v>
          </cell>
        </row>
        <row r="10">
          <cell r="D10">
            <v>0</v>
          </cell>
          <cell r="G10">
            <v>0</v>
          </cell>
          <cell r="H10">
            <v>6176038.9400000004</v>
          </cell>
          <cell r="I10">
            <v>-2028664.18</v>
          </cell>
          <cell r="J10">
            <v>4147374.76</v>
          </cell>
          <cell r="K10">
            <v>777429.39</v>
          </cell>
          <cell r="L10">
            <v>-21316.67</v>
          </cell>
          <cell r="M10">
            <v>4903487.4800000004</v>
          </cell>
        </row>
        <row r="11">
          <cell r="D11">
            <v>0</v>
          </cell>
          <cell r="G11">
            <v>1880269.55</v>
          </cell>
          <cell r="H11">
            <v>79882.350000000006</v>
          </cell>
          <cell r="I11">
            <v>-1960151.9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H12">
            <v>87261020.890000001</v>
          </cell>
          <cell r="I12">
            <v>-87261020.890000001</v>
          </cell>
          <cell r="J12">
            <v>0</v>
          </cell>
          <cell r="K12">
            <v>75674485.120000005</v>
          </cell>
          <cell r="L12">
            <v>-75674485.120000005</v>
          </cell>
          <cell r="M12">
            <v>0</v>
          </cell>
        </row>
        <row r="13">
          <cell r="D13">
            <v>-350.46</v>
          </cell>
          <cell r="G13">
            <v>480.45</v>
          </cell>
          <cell r="H13">
            <v>2972.13</v>
          </cell>
          <cell r="I13">
            <v>-2631.83</v>
          </cell>
          <cell r="J13">
            <v>820.75</v>
          </cell>
          <cell r="K13">
            <v>778.68</v>
          </cell>
          <cell r="L13">
            <v>-1952</v>
          </cell>
          <cell r="M13">
            <v>-352.57</v>
          </cell>
        </row>
        <row r="14">
          <cell r="D14">
            <v>0</v>
          </cell>
          <cell r="G14">
            <v>0</v>
          </cell>
          <cell r="H14">
            <v>53500</v>
          </cell>
          <cell r="I14">
            <v>-33250</v>
          </cell>
          <cell r="J14">
            <v>20250</v>
          </cell>
          <cell r="K14">
            <v>0</v>
          </cell>
          <cell r="L14">
            <v>-1750</v>
          </cell>
          <cell r="M14">
            <v>18500</v>
          </cell>
        </row>
        <row r="15">
          <cell r="D15">
            <v>-6440</v>
          </cell>
          <cell r="G15">
            <v>0</v>
          </cell>
          <cell r="H15">
            <v>5341.34</v>
          </cell>
          <cell r="I15">
            <v>-5341.34</v>
          </cell>
          <cell r="J15">
            <v>0</v>
          </cell>
          <cell r="K15">
            <v>9445.5</v>
          </cell>
          <cell r="L15">
            <v>-9445.5</v>
          </cell>
          <cell r="M15">
            <v>0</v>
          </cell>
        </row>
        <row r="16">
          <cell r="D16">
            <v>0</v>
          </cell>
          <cell r="G16">
            <v>0</v>
          </cell>
          <cell r="H16">
            <v>168742.39999999999</v>
          </cell>
          <cell r="I16">
            <v>-168741.9</v>
          </cell>
          <cell r="J16">
            <v>0.5</v>
          </cell>
          <cell r="K16">
            <v>171823.03</v>
          </cell>
          <cell r="L16">
            <v>-171823.53</v>
          </cell>
          <cell r="M16">
            <v>0</v>
          </cell>
        </row>
        <row r="17">
          <cell r="D17">
            <v>0</v>
          </cell>
          <cell r="G17">
            <v>0</v>
          </cell>
          <cell r="H17">
            <v>34.57</v>
          </cell>
          <cell r="I17">
            <v>-34.57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G18">
            <v>0</v>
          </cell>
          <cell r="H18">
            <v>15080</v>
          </cell>
          <cell r="I18">
            <v>-15050</v>
          </cell>
          <cell r="J18">
            <v>30</v>
          </cell>
          <cell r="K18">
            <v>43000</v>
          </cell>
          <cell r="L18">
            <v>-43030</v>
          </cell>
          <cell r="M18">
            <v>0</v>
          </cell>
        </row>
        <row r="19">
          <cell r="D19">
            <v>50579.01</v>
          </cell>
          <cell r="G19">
            <v>50578.01</v>
          </cell>
          <cell r="H19">
            <v>463719.18</v>
          </cell>
          <cell r="I19">
            <v>-460357.87</v>
          </cell>
          <cell r="J19">
            <v>53939.32</v>
          </cell>
          <cell r="K19">
            <v>352225.98</v>
          </cell>
          <cell r="L19">
            <v>-406162.28</v>
          </cell>
          <cell r="M19">
            <v>3.02</v>
          </cell>
        </row>
        <row r="20">
          <cell r="D20">
            <v>1995954.86</v>
          </cell>
          <cell r="G20">
            <v>4093.89</v>
          </cell>
          <cell r="H20">
            <v>5541041.2300000004</v>
          </cell>
          <cell r="I20">
            <v>-5530180.75</v>
          </cell>
          <cell r="J20">
            <v>14954.37</v>
          </cell>
          <cell r="K20">
            <v>7303322.5700000003</v>
          </cell>
          <cell r="L20">
            <v>-7298767.3799999999</v>
          </cell>
          <cell r="M20">
            <v>19509.560000000001</v>
          </cell>
        </row>
        <row r="21"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3250865.06</v>
          </cell>
          <cell r="G22">
            <v>3918149.8</v>
          </cell>
          <cell r="H22">
            <v>177619.07</v>
          </cell>
          <cell r="I22">
            <v>0</v>
          </cell>
          <cell r="J22">
            <v>4095768.87</v>
          </cell>
          <cell r="K22">
            <v>453201.29</v>
          </cell>
          <cell r="L22">
            <v>0</v>
          </cell>
          <cell r="M22">
            <v>4548970.16</v>
          </cell>
        </row>
        <row r="23">
          <cell r="D23">
            <v>3464333.12</v>
          </cell>
          <cell r="G23">
            <v>4105027.4</v>
          </cell>
          <cell r="H23">
            <v>2605615.25</v>
          </cell>
          <cell r="I23">
            <v>-1170613.1000000001</v>
          </cell>
          <cell r="J23">
            <v>5540029.5499999998</v>
          </cell>
          <cell r="K23">
            <v>509954.73</v>
          </cell>
          <cell r="L23">
            <v>-13804</v>
          </cell>
          <cell r="M23">
            <v>6036180.2800000003</v>
          </cell>
        </row>
        <row r="24">
          <cell r="D24">
            <v>46183.35</v>
          </cell>
          <cell r="G24">
            <v>160816.32000000001</v>
          </cell>
          <cell r="H24">
            <v>34818.050000000003</v>
          </cell>
          <cell r="I24">
            <v>0</v>
          </cell>
          <cell r="J24">
            <v>195634.37</v>
          </cell>
          <cell r="K24">
            <v>0</v>
          </cell>
          <cell r="L24">
            <v>0</v>
          </cell>
          <cell r="M24">
            <v>195634.37</v>
          </cell>
        </row>
        <row r="25">
          <cell r="D25">
            <v>2882440</v>
          </cell>
          <cell r="G25">
            <v>3173986</v>
          </cell>
          <cell r="H25">
            <v>856098.03</v>
          </cell>
          <cell r="I25">
            <v>-765300</v>
          </cell>
          <cell r="J25">
            <v>3264784.03</v>
          </cell>
          <cell r="K25">
            <v>2449845</v>
          </cell>
          <cell r="L25">
            <v>-1466440.01</v>
          </cell>
          <cell r="M25">
            <v>4248189.0199999996</v>
          </cell>
        </row>
        <row r="26">
          <cell r="D26">
            <v>63848.480000000003</v>
          </cell>
          <cell r="G26">
            <v>63848.480000000003</v>
          </cell>
          <cell r="H26">
            <v>0</v>
          </cell>
          <cell r="I26">
            <v>0</v>
          </cell>
          <cell r="J26">
            <v>63848.480000000003</v>
          </cell>
          <cell r="K26">
            <v>0</v>
          </cell>
          <cell r="L26">
            <v>0</v>
          </cell>
          <cell r="M26">
            <v>63848.480000000003</v>
          </cell>
        </row>
        <row r="27">
          <cell r="D27">
            <v>213443.42</v>
          </cell>
          <cell r="G27">
            <v>213443.42</v>
          </cell>
          <cell r="H27">
            <v>8816</v>
          </cell>
          <cell r="I27">
            <v>0</v>
          </cell>
          <cell r="J27">
            <v>222259.42</v>
          </cell>
          <cell r="K27">
            <v>0</v>
          </cell>
          <cell r="L27">
            <v>0</v>
          </cell>
          <cell r="M27">
            <v>222259.42</v>
          </cell>
        </row>
        <row r="28">
          <cell r="D28">
            <v>339665.4</v>
          </cell>
          <cell r="G28">
            <v>339665.4</v>
          </cell>
          <cell r="H28">
            <v>0</v>
          </cell>
          <cell r="I28">
            <v>0</v>
          </cell>
          <cell r="J28">
            <v>339665.4</v>
          </cell>
          <cell r="K28">
            <v>0</v>
          </cell>
          <cell r="L28">
            <v>0</v>
          </cell>
          <cell r="M28">
            <v>339665.4</v>
          </cell>
        </row>
        <row r="29">
          <cell r="D29">
            <v>200262.99</v>
          </cell>
          <cell r="G29">
            <v>200262.99</v>
          </cell>
          <cell r="H29">
            <v>0</v>
          </cell>
          <cell r="I29">
            <v>0</v>
          </cell>
          <cell r="J29">
            <v>200262.99</v>
          </cell>
          <cell r="K29">
            <v>0</v>
          </cell>
          <cell r="L29">
            <v>0</v>
          </cell>
          <cell r="M29">
            <v>200262.99</v>
          </cell>
        </row>
        <row r="30">
          <cell r="D30">
            <v>2574306.5099999998</v>
          </cell>
          <cell r="G30">
            <v>7206151.71</v>
          </cell>
          <cell r="H30">
            <v>5544090.7599999998</v>
          </cell>
          <cell r="I30">
            <v>-721871.55</v>
          </cell>
          <cell r="J30">
            <v>12028370.92</v>
          </cell>
          <cell r="K30">
            <v>533600</v>
          </cell>
          <cell r="L30">
            <v>-266800</v>
          </cell>
          <cell r="M30">
            <v>12295170.92</v>
          </cell>
        </row>
        <row r="31">
          <cell r="D31">
            <v>67335.789999999994</v>
          </cell>
          <cell r="G31">
            <v>67335.789999999994</v>
          </cell>
          <cell r="H31">
            <v>0</v>
          </cell>
          <cell r="I31">
            <v>0</v>
          </cell>
          <cell r="J31">
            <v>67335.789999999994</v>
          </cell>
          <cell r="K31">
            <v>0</v>
          </cell>
          <cell r="L31">
            <v>0</v>
          </cell>
          <cell r="M31">
            <v>67335.789999999994</v>
          </cell>
        </row>
        <row r="32">
          <cell r="D32">
            <v>0</v>
          </cell>
          <cell r="G32">
            <v>0</v>
          </cell>
          <cell r="H32">
            <v>115030.7</v>
          </cell>
          <cell r="I32">
            <v>-7515.35</v>
          </cell>
          <cell r="J32">
            <v>107515.35</v>
          </cell>
          <cell r="K32">
            <v>353494.8</v>
          </cell>
          <cell r="L32">
            <v>0</v>
          </cell>
          <cell r="M32">
            <v>461010.15</v>
          </cell>
        </row>
        <row r="33">
          <cell r="D33">
            <v>-1495967.69</v>
          </cell>
          <cell r="G33">
            <v>-1830480.22</v>
          </cell>
          <cell r="H33">
            <v>0</v>
          </cell>
          <cell r="I33">
            <v>-387178.16</v>
          </cell>
          <cell r="J33">
            <v>-2217658.38</v>
          </cell>
          <cell r="K33">
            <v>0</v>
          </cell>
          <cell r="L33">
            <v>-385854.24</v>
          </cell>
          <cell r="M33">
            <v>-2603512.62</v>
          </cell>
        </row>
        <row r="34">
          <cell r="D34">
            <v>-144404.73000000001</v>
          </cell>
          <cell r="G34">
            <v>-164431.01999999999</v>
          </cell>
          <cell r="H34">
            <v>0</v>
          </cell>
          <cell r="I34">
            <v>-20026.3</v>
          </cell>
          <cell r="J34">
            <v>-184457.32</v>
          </cell>
          <cell r="K34">
            <v>0</v>
          </cell>
          <cell r="L34">
            <v>-15098.28</v>
          </cell>
          <cell r="M34">
            <v>-199555.6</v>
          </cell>
        </row>
        <row r="35">
          <cell r="D35">
            <v>-1786762.21</v>
          </cell>
          <cell r="G35">
            <v>-2483505.7799999998</v>
          </cell>
          <cell r="H35">
            <v>0</v>
          </cell>
          <cell r="I35">
            <v>-829195.53</v>
          </cell>
          <cell r="J35">
            <v>-3312701.31</v>
          </cell>
          <cell r="K35">
            <v>5866.7</v>
          </cell>
          <cell r="L35">
            <v>-1055692.46</v>
          </cell>
          <cell r="M35">
            <v>-4362527.07</v>
          </cell>
        </row>
        <row r="36">
          <cell r="D36">
            <v>-4013.28</v>
          </cell>
          <cell r="G36">
            <v>-9539.02</v>
          </cell>
          <cell r="H36">
            <v>0</v>
          </cell>
          <cell r="I36">
            <v>-18237.669999999998</v>
          </cell>
          <cell r="J36">
            <v>-27776.69</v>
          </cell>
          <cell r="K36">
            <v>0</v>
          </cell>
          <cell r="L36">
            <v>-19563.43</v>
          </cell>
          <cell r="M36">
            <v>-47340.12</v>
          </cell>
        </row>
        <row r="37">
          <cell r="D37">
            <v>-1247335.83</v>
          </cell>
          <cell r="G37">
            <v>-1360732.63</v>
          </cell>
          <cell r="H37">
            <v>579975</v>
          </cell>
          <cell r="I37">
            <v>-709964.39</v>
          </cell>
          <cell r="J37">
            <v>-1490722.02</v>
          </cell>
          <cell r="K37">
            <v>1060856.67</v>
          </cell>
          <cell r="L37">
            <v>-886443.71</v>
          </cell>
          <cell r="M37">
            <v>-1316309.06</v>
          </cell>
        </row>
        <row r="38">
          <cell r="D38">
            <v>-60983.4</v>
          </cell>
          <cell r="G38">
            <v>-61787.75</v>
          </cell>
          <cell r="H38">
            <v>0</v>
          </cell>
          <cell r="I38">
            <v>-681.72</v>
          </cell>
          <cell r="J38">
            <v>-62469.47</v>
          </cell>
          <cell r="K38">
            <v>0</v>
          </cell>
          <cell r="L38">
            <v>-510.05</v>
          </cell>
          <cell r="M38">
            <v>-62979.519999999997</v>
          </cell>
        </row>
        <row r="39">
          <cell r="D39">
            <v>-188967.31</v>
          </cell>
          <cell r="G39">
            <v>-209145.77</v>
          </cell>
          <cell r="H39">
            <v>0</v>
          </cell>
          <cell r="I39">
            <v>-3205.54</v>
          </cell>
          <cell r="J39">
            <v>-212351.31</v>
          </cell>
          <cell r="K39">
            <v>0</v>
          </cell>
          <cell r="L39">
            <v>-2484.11</v>
          </cell>
          <cell r="M39">
            <v>-214835.42</v>
          </cell>
        </row>
        <row r="40">
          <cell r="D40">
            <v>0</v>
          </cell>
          <cell r="G40">
            <v>-16983.27</v>
          </cell>
          <cell r="H40">
            <v>16983.27</v>
          </cell>
          <cell r="I40">
            <v>-16983.27</v>
          </cell>
          <cell r="J40">
            <v>-16983.27</v>
          </cell>
          <cell r="K40">
            <v>0</v>
          </cell>
          <cell r="L40">
            <v>0</v>
          </cell>
          <cell r="M40">
            <v>-16983.27</v>
          </cell>
        </row>
        <row r="41">
          <cell r="D41">
            <v>0</v>
          </cell>
          <cell r="G41">
            <v>0</v>
          </cell>
          <cell r="H41">
            <v>0</v>
          </cell>
          <cell r="I41">
            <v>-16983.27</v>
          </cell>
          <cell r="J41">
            <v>-16983.27</v>
          </cell>
          <cell r="K41">
            <v>0</v>
          </cell>
          <cell r="L41">
            <v>-16983.27</v>
          </cell>
          <cell r="M41">
            <v>-33966.54</v>
          </cell>
        </row>
        <row r="42">
          <cell r="D42">
            <v>21350</v>
          </cell>
          <cell r="G42">
            <v>20000</v>
          </cell>
          <cell r="H42">
            <v>7000</v>
          </cell>
          <cell r="I42">
            <v>0</v>
          </cell>
          <cell r="J42">
            <v>27000</v>
          </cell>
          <cell r="K42">
            <v>18485.72</v>
          </cell>
          <cell r="L42">
            <v>0</v>
          </cell>
          <cell r="M42">
            <v>45485.72</v>
          </cell>
        </row>
        <row r="43">
          <cell r="D43">
            <v>0</v>
          </cell>
          <cell r="G43">
            <v>0</v>
          </cell>
          <cell r="H43">
            <v>32042129.780000001</v>
          </cell>
          <cell r="I43">
            <v>-32042129.780000001</v>
          </cell>
          <cell r="J43">
            <v>0</v>
          </cell>
          <cell r="K43">
            <v>45823781.990000002</v>
          </cell>
          <cell r="L43">
            <v>-45823781.990000002</v>
          </cell>
          <cell r="M43">
            <v>0</v>
          </cell>
        </row>
        <row r="44">
          <cell r="D44">
            <v>-0.17</v>
          </cell>
          <cell r="G44">
            <v>0</v>
          </cell>
          <cell r="H44">
            <v>7523142.8399999999</v>
          </cell>
          <cell r="I44">
            <v>-7523142.8399999999</v>
          </cell>
          <cell r="J44">
            <v>0</v>
          </cell>
          <cell r="K44">
            <v>5429201.9699999997</v>
          </cell>
          <cell r="L44">
            <v>-5429201.9699999997</v>
          </cell>
          <cell r="M44">
            <v>0</v>
          </cell>
        </row>
        <row r="45">
          <cell r="D45">
            <v>-1856395.83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-65799.490000000005</v>
          </cell>
          <cell r="H46">
            <v>65799.490000000005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-44312.2</v>
          </cell>
          <cell r="J47">
            <v>-44312.2</v>
          </cell>
          <cell r="K47">
            <v>0</v>
          </cell>
          <cell r="L47">
            <v>0</v>
          </cell>
          <cell r="M47">
            <v>-44312.2</v>
          </cell>
        </row>
        <row r="48">
          <cell r="D48">
            <v>0</v>
          </cell>
          <cell r="G48">
            <v>0</v>
          </cell>
          <cell r="H48">
            <v>9279010.0299999993</v>
          </cell>
          <cell r="I48">
            <v>-9279010.0999999996</v>
          </cell>
          <cell r="J48">
            <v>-7.0000000000000007E-2</v>
          </cell>
          <cell r="K48">
            <v>13178493.810000001</v>
          </cell>
          <cell r="L48">
            <v>-13178493.74</v>
          </cell>
          <cell r="M48">
            <v>0</v>
          </cell>
        </row>
        <row r="49">
          <cell r="D49">
            <v>-3977.55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-139346.66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-339665.4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G54">
            <v>-5570.37</v>
          </cell>
          <cell r="H54">
            <v>5570.37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G55">
            <v>-65282.25</v>
          </cell>
          <cell r="H55">
            <v>65282.25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G56">
            <v>0</v>
          </cell>
          <cell r="H56">
            <v>170319.08</v>
          </cell>
          <cell r="I56">
            <v>-333109.15999999997</v>
          </cell>
          <cell r="J56">
            <v>-162790.07999999999</v>
          </cell>
          <cell r="K56">
            <v>162790.07999999999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-94852.04</v>
          </cell>
          <cell r="M57">
            <v>-94852.04</v>
          </cell>
        </row>
        <row r="58"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-73154.559999999998</v>
          </cell>
          <cell r="M58">
            <v>-73154.559999999998</v>
          </cell>
        </row>
        <row r="59">
          <cell r="D59">
            <v>0</v>
          </cell>
          <cell r="G59">
            <v>0</v>
          </cell>
          <cell r="H59">
            <v>1688252.76</v>
          </cell>
          <cell r="I59">
            <v>-1688362.12</v>
          </cell>
          <cell r="J59">
            <v>-109.36</v>
          </cell>
          <cell r="K59">
            <v>2309311.71</v>
          </cell>
          <cell r="L59">
            <v>-2309202.35</v>
          </cell>
          <cell r="M59">
            <v>0</v>
          </cell>
        </row>
        <row r="60">
          <cell r="D60">
            <v>0</v>
          </cell>
          <cell r="G60">
            <v>0</v>
          </cell>
          <cell r="H60">
            <v>339543.21</v>
          </cell>
          <cell r="I60">
            <v>-339564.24</v>
          </cell>
          <cell r="J60">
            <v>-21.03</v>
          </cell>
          <cell r="K60">
            <v>435722.14</v>
          </cell>
          <cell r="L60">
            <v>-435701.11</v>
          </cell>
          <cell r="M60">
            <v>0</v>
          </cell>
        </row>
        <row r="61">
          <cell r="D61">
            <v>0</v>
          </cell>
          <cell r="G61">
            <v>0</v>
          </cell>
          <cell r="H61">
            <v>63729</v>
          </cell>
          <cell r="I61">
            <v>-63729</v>
          </cell>
          <cell r="J61">
            <v>0</v>
          </cell>
          <cell r="K61">
            <v>102020</v>
          </cell>
          <cell r="L61">
            <v>-102020</v>
          </cell>
          <cell r="M61">
            <v>0</v>
          </cell>
        </row>
        <row r="62">
          <cell r="D62">
            <v>0</v>
          </cell>
          <cell r="G62">
            <v>0</v>
          </cell>
          <cell r="H62">
            <v>820563.96</v>
          </cell>
          <cell r="I62">
            <v>-820614.78</v>
          </cell>
          <cell r="J62">
            <v>-50.82</v>
          </cell>
          <cell r="K62">
            <v>1052987.31</v>
          </cell>
          <cell r="L62">
            <v>-1052936.49</v>
          </cell>
          <cell r="M62">
            <v>0</v>
          </cell>
        </row>
        <row r="63">
          <cell r="D63">
            <v>-5998.9</v>
          </cell>
          <cell r="G63">
            <v>-5998.9</v>
          </cell>
          <cell r="H63">
            <v>2326764.1</v>
          </cell>
          <cell r="I63">
            <v>-2326914.8199999998</v>
          </cell>
          <cell r="J63">
            <v>-6149.62</v>
          </cell>
          <cell r="K63">
            <v>3231581.26</v>
          </cell>
          <cell r="L63">
            <v>-3231430.55</v>
          </cell>
          <cell r="M63">
            <v>-5998.91</v>
          </cell>
        </row>
        <row r="64">
          <cell r="D64">
            <v>-1523473.37</v>
          </cell>
          <cell r="G64">
            <v>-2082120.62</v>
          </cell>
          <cell r="H64">
            <v>8992826.2100000009</v>
          </cell>
          <cell r="I64">
            <v>-10015036.82</v>
          </cell>
          <cell r="J64">
            <v>-3104331.23</v>
          </cell>
          <cell r="K64">
            <v>12957295.960000001</v>
          </cell>
          <cell r="L64">
            <v>-12734075.619999999</v>
          </cell>
          <cell r="M64">
            <v>-2881110.89</v>
          </cell>
        </row>
        <row r="65">
          <cell r="D65">
            <v>-3870.32</v>
          </cell>
          <cell r="G65">
            <v>-25401.63</v>
          </cell>
          <cell r="H65">
            <v>271265.53000000003</v>
          </cell>
          <cell r="I65">
            <v>-257277.3</v>
          </cell>
          <cell r="J65">
            <v>-11413.4</v>
          </cell>
          <cell r="K65">
            <v>239092.42</v>
          </cell>
          <cell r="L65">
            <v>-251547.98</v>
          </cell>
          <cell r="M65">
            <v>-23868.959999999999</v>
          </cell>
        </row>
        <row r="66">
          <cell r="D66">
            <v>-3274.71</v>
          </cell>
          <cell r="G66">
            <v>-5685.71</v>
          </cell>
          <cell r="H66">
            <v>15257</v>
          </cell>
          <cell r="I66">
            <v>-15916.06</v>
          </cell>
          <cell r="J66">
            <v>-6344.77</v>
          </cell>
          <cell r="K66">
            <v>8422</v>
          </cell>
          <cell r="L66">
            <v>-10127</v>
          </cell>
          <cell r="M66">
            <v>-8049.77</v>
          </cell>
        </row>
        <row r="67">
          <cell r="D67">
            <v>-2226.85</v>
          </cell>
          <cell r="G67">
            <v>-2249.9699999999998</v>
          </cell>
          <cell r="H67">
            <v>34594</v>
          </cell>
          <cell r="I67">
            <v>-36974.160000000003</v>
          </cell>
          <cell r="J67">
            <v>-4630.13</v>
          </cell>
          <cell r="K67">
            <v>53435</v>
          </cell>
          <cell r="L67">
            <v>-53278.61</v>
          </cell>
          <cell r="M67">
            <v>-4473.74</v>
          </cell>
        </row>
        <row r="68">
          <cell r="D68">
            <v>18.09</v>
          </cell>
          <cell r="G68">
            <v>-246.59</v>
          </cell>
          <cell r="H68">
            <v>6003</v>
          </cell>
          <cell r="I68">
            <v>-6620.88</v>
          </cell>
          <cell r="J68">
            <v>-864.47</v>
          </cell>
          <cell r="K68">
            <v>7775</v>
          </cell>
          <cell r="L68">
            <v>-7755.39</v>
          </cell>
          <cell r="M68">
            <v>-844.86</v>
          </cell>
        </row>
        <row r="69">
          <cell r="D69">
            <v>-108631.53</v>
          </cell>
          <cell r="G69">
            <v>-153173.54</v>
          </cell>
          <cell r="H69">
            <v>864345.26</v>
          </cell>
          <cell r="I69">
            <v>-886986.23999999999</v>
          </cell>
          <cell r="J69">
            <v>-175814.52</v>
          </cell>
          <cell r="K69">
            <v>1168166.1100000001</v>
          </cell>
          <cell r="L69">
            <v>-1197405.95</v>
          </cell>
          <cell r="M69">
            <v>-205054.36</v>
          </cell>
        </row>
        <row r="70">
          <cell r="D70">
            <v>-2339.9499999999998</v>
          </cell>
          <cell r="G70">
            <v>-2339.9499999999998</v>
          </cell>
          <cell r="H70">
            <v>217757.63</v>
          </cell>
          <cell r="I70">
            <v>-217757.63</v>
          </cell>
          <cell r="J70">
            <v>-2339.9499999999998</v>
          </cell>
          <cell r="K70">
            <v>248679.07</v>
          </cell>
          <cell r="L70">
            <v>-248679.07</v>
          </cell>
          <cell r="M70">
            <v>-2339.9499999999998</v>
          </cell>
        </row>
        <row r="71"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-5590.8</v>
          </cell>
          <cell r="G72">
            <v>-5590.8</v>
          </cell>
          <cell r="H72">
            <v>3867247.8</v>
          </cell>
          <cell r="I72">
            <v>-3867247.8</v>
          </cell>
          <cell r="J72">
            <v>-5590.8</v>
          </cell>
          <cell r="K72">
            <v>5176751.0199999996</v>
          </cell>
          <cell r="L72">
            <v>-5176751.0199999996</v>
          </cell>
          <cell r="M72">
            <v>-5590.8</v>
          </cell>
        </row>
        <row r="73">
          <cell r="D73">
            <v>0</v>
          </cell>
          <cell r="G73">
            <v>0</v>
          </cell>
          <cell r="H73">
            <v>139258.63</v>
          </cell>
          <cell r="I73">
            <v>-139258.63</v>
          </cell>
          <cell r="J73">
            <v>0</v>
          </cell>
          <cell r="K73">
            <v>177218.51</v>
          </cell>
          <cell r="L73">
            <v>-177218.49</v>
          </cell>
          <cell r="M73">
            <v>0.02</v>
          </cell>
        </row>
        <row r="74">
          <cell r="D74">
            <v>-0.01</v>
          </cell>
          <cell r="G74">
            <v>-0.02</v>
          </cell>
          <cell r="H74">
            <v>9076.15</v>
          </cell>
          <cell r="I74">
            <v>-9076.16</v>
          </cell>
          <cell r="J74">
            <v>-0.03</v>
          </cell>
          <cell r="K74">
            <v>9463.81</v>
          </cell>
          <cell r="L74">
            <v>-9463.85</v>
          </cell>
          <cell r="M74">
            <v>-7.0000000000000007E-2</v>
          </cell>
        </row>
        <row r="75"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G76">
            <v>0</v>
          </cell>
          <cell r="H76">
            <v>30090.34</v>
          </cell>
          <cell r="I76">
            <v>-30090.34</v>
          </cell>
          <cell r="J76">
            <v>0</v>
          </cell>
          <cell r="K76">
            <v>54932.85</v>
          </cell>
          <cell r="L76">
            <v>-54932.85</v>
          </cell>
          <cell r="M76">
            <v>0</v>
          </cell>
        </row>
        <row r="77"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G78">
            <v>0</v>
          </cell>
          <cell r="H78">
            <v>11401.91</v>
          </cell>
          <cell r="I78">
            <v>-11401.91</v>
          </cell>
          <cell r="J78">
            <v>0</v>
          </cell>
          <cell r="K78">
            <v>26270.09</v>
          </cell>
          <cell r="L78">
            <v>-26270.09</v>
          </cell>
          <cell r="M78">
            <v>0</v>
          </cell>
        </row>
        <row r="79">
          <cell r="D79">
            <v>-10.6</v>
          </cell>
          <cell r="G79">
            <v>-1.1000000000000001</v>
          </cell>
          <cell r="H79">
            <v>34131612.689999998</v>
          </cell>
          <cell r="I79">
            <v>-34308997.710000001</v>
          </cell>
          <cell r="J79">
            <v>-177386.12</v>
          </cell>
          <cell r="K79">
            <v>36519366.25</v>
          </cell>
          <cell r="L79">
            <v>-36341980.130000003</v>
          </cell>
          <cell r="M79">
            <v>0</v>
          </cell>
        </row>
        <row r="80"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-21686.82</v>
          </cell>
          <cell r="G81">
            <v>0</v>
          </cell>
          <cell r="H81">
            <v>0</v>
          </cell>
          <cell r="I81">
            <v>-634.73</v>
          </cell>
          <cell r="J81">
            <v>-634.73</v>
          </cell>
          <cell r="K81">
            <v>0</v>
          </cell>
          <cell r="L81">
            <v>-18735.13</v>
          </cell>
          <cell r="M81">
            <v>-19369.86</v>
          </cell>
        </row>
        <row r="82"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-10000</v>
          </cell>
          <cell r="M82">
            <v>0</v>
          </cell>
        </row>
        <row r="83">
          <cell r="D83">
            <v>-4655.2299999999996</v>
          </cell>
          <cell r="G83">
            <v>0</v>
          </cell>
          <cell r="H83">
            <v>4098.34</v>
          </cell>
          <cell r="I83">
            <v>-10701.62</v>
          </cell>
          <cell r="J83">
            <v>-6603.28</v>
          </cell>
          <cell r="K83">
            <v>3209.28</v>
          </cell>
          <cell r="L83">
            <v>-7817.38</v>
          </cell>
          <cell r="M83">
            <v>-11211.38</v>
          </cell>
        </row>
        <row r="84">
          <cell r="D84">
            <v>-22901</v>
          </cell>
          <cell r="G84">
            <v>-331667</v>
          </cell>
          <cell r="H84">
            <v>810965</v>
          </cell>
          <cell r="I84">
            <v>-479298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0</v>
          </cell>
          <cell r="G85">
            <v>0</v>
          </cell>
          <cell r="H85">
            <v>33250</v>
          </cell>
          <cell r="I85">
            <v>-53500</v>
          </cell>
          <cell r="J85">
            <v>-20250</v>
          </cell>
          <cell r="K85">
            <v>1750</v>
          </cell>
          <cell r="L85">
            <v>0</v>
          </cell>
          <cell r="M85">
            <v>-18500</v>
          </cell>
        </row>
        <row r="86">
          <cell r="D86">
            <v>0</v>
          </cell>
          <cell r="G86">
            <v>-1880478.35</v>
          </cell>
          <cell r="H86">
            <v>419.58</v>
          </cell>
          <cell r="I86">
            <v>-107870.31</v>
          </cell>
          <cell r="J86">
            <v>-1987929.08</v>
          </cell>
          <cell r="K86">
            <v>0</v>
          </cell>
          <cell r="L86">
            <v>-70484.600000000006</v>
          </cell>
          <cell r="M86">
            <v>-2058413.68</v>
          </cell>
        </row>
        <row r="87">
          <cell r="D87">
            <v>-2218283.13</v>
          </cell>
          <cell r="G87">
            <v>-4520532.63</v>
          </cell>
          <cell r="H87">
            <v>5040233.6100000003</v>
          </cell>
          <cell r="I87">
            <v>-7531788.8399999999</v>
          </cell>
          <cell r="J87">
            <v>-7012087.8600000003</v>
          </cell>
          <cell r="K87">
            <v>8318510.29</v>
          </cell>
          <cell r="L87">
            <v>-4315329.33</v>
          </cell>
          <cell r="M87">
            <v>-3008906.9</v>
          </cell>
        </row>
        <row r="88">
          <cell r="D88">
            <v>-8355410.9400000004</v>
          </cell>
          <cell r="G88">
            <v>-10573694.07</v>
          </cell>
          <cell r="H88">
            <v>0</v>
          </cell>
          <cell r="I88">
            <v>-4520532.63</v>
          </cell>
          <cell r="J88">
            <v>-15094226.699999999</v>
          </cell>
          <cell r="K88">
            <v>0</v>
          </cell>
          <cell r="L88">
            <v>-7012087.8600000003</v>
          </cell>
          <cell r="M88">
            <v>-22106314.559999999</v>
          </cell>
        </row>
        <row r="89">
          <cell r="D89">
            <v>-858522.51</v>
          </cell>
          <cell r="G89">
            <v>-1019452.44</v>
          </cell>
          <cell r="H89">
            <v>185325</v>
          </cell>
          <cell r="I89">
            <v>-330000</v>
          </cell>
          <cell r="J89">
            <v>-1164127.44</v>
          </cell>
          <cell r="K89">
            <v>0</v>
          </cell>
          <cell r="L89">
            <v>-444916.66</v>
          </cell>
          <cell r="M89">
            <v>-1609044.1</v>
          </cell>
        </row>
        <row r="90">
          <cell r="D90">
            <v>22077.06</v>
          </cell>
          <cell r="G90">
            <v>22077.06</v>
          </cell>
          <cell r="H90">
            <v>0</v>
          </cell>
          <cell r="I90">
            <v>0</v>
          </cell>
          <cell r="J90">
            <v>22077.06</v>
          </cell>
          <cell r="K90">
            <v>0</v>
          </cell>
          <cell r="L90">
            <v>0</v>
          </cell>
          <cell r="M90">
            <v>22077.06</v>
          </cell>
        </row>
        <row r="91">
          <cell r="D91">
            <v>118830.46</v>
          </cell>
          <cell r="G91">
            <v>118830.46</v>
          </cell>
          <cell r="H91">
            <v>0</v>
          </cell>
          <cell r="I91">
            <v>0</v>
          </cell>
          <cell r="J91">
            <v>118830.46</v>
          </cell>
          <cell r="K91">
            <v>0</v>
          </cell>
          <cell r="L91">
            <v>0</v>
          </cell>
          <cell r="M91">
            <v>118830.46</v>
          </cell>
        </row>
        <row r="92">
          <cell r="D92">
            <v>920176.59</v>
          </cell>
          <cell r="G92">
            <v>920176.59</v>
          </cell>
          <cell r="H92">
            <v>0</v>
          </cell>
          <cell r="I92">
            <v>0</v>
          </cell>
          <cell r="J92">
            <v>920176.59</v>
          </cell>
          <cell r="K92">
            <v>0</v>
          </cell>
          <cell r="L92">
            <v>0</v>
          </cell>
          <cell r="M92">
            <v>920176.59</v>
          </cell>
        </row>
        <row r="93">
          <cell r="D93">
            <v>965800.64</v>
          </cell>
          <cell r="G93">
            <v>965800.64</v>
          </cell>
          <cell r="H93">
            <v>0</v>
          </cell>
          <cell r="I93">
            <v>0</v>
          </cell>
          <cell r="J93">
            <v>965800.64</v>
          </cell>
          <cell r="K93">
            <v>0</v>
          </cell>
          <cell r="L93">
            <v>0</v>
          </cell>
          <cell r="M93">
            <v>965800.64</v>
          </cell>
        </row>
        <row r="94">
          <cell r="D94">
            <v>780734.41</v>
          </cell>
          <cell r="G94">
            <v>780734.41</v>
          </cell>
          <cell r="H94">
            <v>4681.6000000000004</v>
          </cell>
          <cell r="I94">
            <v>0</v>
          </cell>
          <cell r="J94">
            <v>785416.01</v>
          </cell>
          <cell r="K94">
            <v>0</v>
          </cell>
          <cell r="L94">
            <v>0</v>
          </cell>
          <cell r="M94">
            <v>785416.01</v>
          </cell>
        </row>
        <row r="95">
          <cell r="D95">
            <v>1304007.5900000001</v>
          </cell>
          <cell r="G95">
            <v>1304007.5900000001</v>
          </cell>
          <cell r="H95">
            <v>738</v>
          </cell>
          <cell r="I95">
            <v>0</v>
          </cell>
          <cell r="J95">
            <v>1304745.5900000001</v>
          </cell>
          <cell r="K95">
            <v>0</v>
          </cell>
          <cell r="L95">
            <v>0</v>
          </cell>
          <cell r="M95">
            <v>1304745.5900000001</v>
          </cell>
        </row>
        <row r="96">
          <cell r="D96">
            <v>226745.04</v>
          </cell>
          <cell r="G96">
            <v>226745.04</v>
          </cell>
          <cell r="H96">
            <v>45159.41</v>
          </cell>
          <cell r="I96">
            <v>0</v>
          </cell>
          <cell r="J96">
            <v>271904.45</v>
          </cell>
          <cell r="K96">
            <v>0</v>
          </cell>
          <cell r="L96">
            <v>0</v>
          </cell>
          <cell r="M96">
            <v>271904.45</v>
          </cell>
        </row>
        <row r="97">
          <cell r="D97">
            <v>-1430450.16</v>
          </cell>
          <cell r="G97">
            <v>556049.84</v>
          </cell>
          <cell r="H97">
            <v>0</v>
          </cell>
          <cell r="I97">
            <v>0</v>
          </cell>
          <cell r="J97">
            <v>556049.84</v>
          </cell>
          <cell r="K97">
            <v>0</v>
          </cell>
          <cell r="L97">
            <v>0</v>
          </cell>
          <cell r="M97">
            <v>556049.84</v>
          </cell>
        </row>
        <row r="98">
          <cell r="D98">
            <v>0</v>
          </cell>
          <cell r="G98">
            <v>-4048007.42</v>
          </cell>
          <cell r="H98">
            <v>0</v>
          </cell>
          <cell r="I98">
            <v>0</v>
          </cell>
          <cell r="J98">
            <v>-4048007.42</v>
          </cell>
          <cell r="K98">
            <v>0</v>
          </cell>
          <cell r="L98">
            <v>0</v>
          </cell>
          <cell r="M98">
            <v>-4048007.42</v>
          </cell>
        </row>
        <row r="99">
          <cell r="D99">
            <v>0</v>
          </cell>
          <cell r="G99">
            <v>0</v>
          </cell>
          <cell r="H99">
            <v>116983.27</v>
          </cell>
          <cell r="I99">
            <v>-16983.27</v>
          </cell>
          <cell r="J99">
            <v>631199.18999999994</v>
          </cell>
          <cell r="K99">
            <v>0</v>
          </cell>
          <cell r="L99">
            <v>0</v>
          </cell>
          <cell r="M99">
            <v>631199.18999999994</v>
          </cell>
        </row>
        <row r="100"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25565.48</v>
          </cell>
          <cell r="L100">
            <v>-25565.48</v>
          </cell>
          <cell r="M100">
            <v>1332152.8400000001</v>
          </cell>
        </row>
        <row r="101"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D102">
            <v>-3291388.56</v>
          </cell>
          <cell r="G102">
            <v>-3291388.56</v>
          </cell>
          <cell r="H102">
            <v>0</v>
          </cell>
          <cell r="I102">
            <v>-100000</v>
          </cell>
          <cell r="J102">
            <v>-3391388.56</v>
          </cell>
          <cell r="K102">
            <v>0</v>
          </cell>
          <cell r="L102">
            <v>0</v>
          </cell>
          <cell r="M102">
            <v>-3391388.56</v>
          </cell>
        </row>
        <row r="103">
          <cell r="D103">
            <v>1143346.4099999999</v>
          </cell>
          <cell r="G103">
            <v>1143346.4099999999</v>
          </cell>
          <cell r="H103">
            <v>0</v>
          </cell>
          <cell r="I103">
            <v>0</v>
          </cell>
          <cell r="J103">
            <v>1143346.4099999999</v>
          </cell>
          <cell r="K103">
            <v>0</v>
          </cell>
          <cell r="L103">
            <v>0</v>
          </cell>
          <cell r="M103">
            <v>1143346.4099999999</v>
          </cell>
        </row>
        <row r="104">
          <cell r="D104">
            <v>-1143346.4099999999</v>
          </cell>
          <cell r="G104">
            <v>-1143346.4099999999</v>
          </cell>
          <cell r="H104">
            <v>0</v>
          </cell>
          <cell r="I104">
            <v>0</v>
          </cell>
          <cell r="J104">
            <v>-1143346.4099999999</v>
          </cell>
          <cell r="K104">
            <v>0</v>
          </cell>
          <cell r="L104">
            <v>0</v>
          </cell>
          <cell r="M104">
            <v>-1143346.4099999999</v>
          </cell>
        </row>
        <row r="105">
          <cell r="D105">
            <v>-641355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-220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-2588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-622124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-1206650</v>
          </cell>
          <cell r="H109">
            <v>0</v>
          </cell>
          <cell r="I109">
            <v>-504557</v>
          </cell>
          <cell r="J109">
            <v>-504557</v>
          </cell>
          <cell r="K109">
            <v>4000</v>
          </cell>
          <cell r="L109">
            <v>-680001.07</v>
          </cell>
          <cell r="M109">
            <v>-676001.07</v>
          </cell>
        </row>
        <row r="110">
          <cell r="D110">
            <v>0</v>
          </cell>
          <cell r="G110">
            <v>-2530</v>
          </cell>
          <cell r="H110">
            <v>0</v>
          </cell>
          <cell r="I110">
            <v>-960</v>
          </cell>
          <cell r="J110">
            <v>-960</v>
          </cell>
          <cell r="K110">
            <v>0</v>
          </cell>
          <cell r="L110">
            <v>-420</v>
          </cell>
          <cell r="M110">
            <v>-420</v>
          </cell>
        </row>
        <row r="111">
          <cell r="D111">
            <v>0</v>
          </cell>
          <cell r="G111">
            <v>-126943.79</v>
          </cell>
          <cell r="H111">
            <v>96021.18</v>
          </cell>
          <cell r="I111">
            <v>-243823.92</v>
          </cell>
          <cell r="J111">
            <v>-147802.74</v>
          </cell>
          <cell r="K111">
            <v>16300.51</v>
          </cell>
          <cell r="L111">
            <v>-245820.61</v>
          </cell>
          <cell r="M111">
            <v>-229520.1</v>
          </cell>
        </row>
        <row r="112"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-37793733.579999998</v>
          </cell>
          <cell r="G113">
            <v>-44229045</v>
          </cell>
          <cell r="H113">
            <v>4945805.08</v>
          </cell>
          <cell r="I113">
            <v>-57784298.950000003</v>
          </cell>
          <cell r="J113">
            <v>-52838493.869999997</v>
          </cell>
          <cell r="K113">
            <v>311391.06</v>
          </cell>
          <cell r="L113">
            <v>-56903462.380000003</v>
          </cell>
          <cell r="M113">
            <v>-56592071.32</v>
          </cell>
        </row>
        <row r="114">
          <cell r="D114">
            <v>-1505086.15</v>
          </cell>
          <cell r="G114">
            <v>-1291024.31</v>
          </cell>
          <cell r="H114">
            <v>688163.06</v>
          </cell>
          <cell r="I114">
            <v>-2115642.87</v>
          </cell>
          <cell r="J114">
            <v>-1427479.81</v>
          </cell>
          <cell r="K114">
            <v>280925.37</v>
          </cell>
          <cell r="L114">
            <v>-2165462.36</v>
          </cell>
          <cell r="M114">
            <v>-1884536.99</v>
          </cell>
        </row>
        <row r="115">
          <cell r="D115">
            <v>-12677525.720000001</v>
          </cell>
          <cell r="G115">
            <v>-12421440.689999999</v>
          </cell>
          <cell r="H115">
            <v>3384234.85</v>
          </cell>
          <cell r="I115">
            <v>-15610617.75</v>
          </cell>
          <cell r="J115">
            <v>-12226382.9</v>
          </cell>
          <cell r="K115">
            <v>1554764.71</v>
          </cell>
          <cell r="L115">
            <v>-15447934.25</v>
          </cell>
          <cell r="M115">
            <v>-13893169.539999999</v>
          </cell>
        </row>
        <row r="116">
          <cell r="D116">
            <v>0</v>
          </cell>
          <cell r="G116">
            <v>0</v>
          </cell>
          <cell r="H116">
            <v>309948.26</v>
          </cell>
          <cell r="I116">
            <v>-309948.26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0</v>
          </cell>
          <cell r="G117">
            <v>0</v>
          </cell>
          <cell r="H117">
            <v>6292983.71</v>
          </cell>
          <cell r="I117">
            <v>-6292983.71</v>
          </cell>
          <cell r="J117">
            <v>0</v>
          </cell>
          <cell r="K117">
            <v>2902240.83</v>
          </cell>
          <cell r="L117">
            <v>-2902240.83</v>
          </cell>
          <cell r="M117">
            <v>0</v>
          </cell>
        </row>
        <row r="118">
          <cell r="D118">
            <v>9691862.6199999992</v>
          </cell>
          <cell r="G118">
            <v>10822415.970000001</v>
          </cell>
          <cell r="H118">
            <v>12052287.33</v>
          </cell>
          <cell r="I118">
            <v>-25769.09</v>
          </cell>
          <cell r="J118">
            <v>12026518.24</v>
          </cell>
          <cell r="K118">
            <v>15947730.199999999</v>
          </cell>
          <cell r="L118">
            <v>-2207347.17</v>
          </cell>
          <cell r="M118">
            <v>13740383.029999999</v>
          </cell>
        </row>
        <row r="119">
          <cell r="D119">
            <v>7988.68</v>
          </cell>
          <cell r="G119">
            <v>0</v>
          </cell>
          <cell r="H119">
            <v>2088</v>
          </cell>
          <cell r="I119">
            <v>0</v>
          </cell>
          <cell r="J119">
            <v>2088</v>
          </cell>
          <cell r="K119">
            <v>17400</v>
          </cell>
          <cell r="L119">
            <v>0</v>
          </cell>
          <cell r="M119">
            <v>17400</v>
          </cell>
        </row>
        <row r="120">
          <cell r="D120">
            <v>518841.55</v>
          </cell>
          <cell r="G120">
            <v>1870772.9</v>
          </cell>
          <cell r="H120">
            <v>2231658.08</v>
          </cell>
          <cell r="I120">
            <v>-6903.49</v>
          </cell>
          <cell r="J120">
            <v>2224754.59</v>
          </cell>
          <cell r="K120">
            <v>2204666.3199999998</v>
          </cell>
          <cell r="L120">
            <v>-34226.82</v>
          </cell>
          <cell r="M120">
            <v>2170439.5</v>
          </cell>
        </row>
        <row r="121">
          <cell r="D121">
            <v>26108.33</v>
          </cell>
          <cell r="G121">
            <v>27769.75</v>
          </cell>
          <cell r="H121">
            <v>29364.42</v>
          </cell>
          <cell r="I121">
            <v>-163.26</v>
          </cell>
          <cell r="J121">
            <v>29201.16</v>
          </cell>
          <cell r="K121">
            <v>34747.56</v>
          </cell>
          <cell r="L121">
            <v>-4872.67</v>
          </cell>
          <cell r="M121">
            <v>29874.89</v>
          </cell>
        </row>
        <row r="122">
          <cell r="D122">
            <v>720179.36</v>
          </cell>
          <cell r="G122">
            <v>899995.44</v>
          </cell>
          <cell r="H122">
            <v>1181176.94</v>
          </cell>
          <cell r="I122">
            <v>-55191.73</v>
          </cell>
          <cell r="J122">
            <v>1125985.21</v>
          </cell>
          <cell r="K122">
            <v>1753105.6</v>
          </cell>
          <cell r="L122">
            <v>-570135.27</v>
          </cell>
          <cell r="M122">
            <v>1182970.33</v>
          </cell>
        </row>
        <row r="123">
          <cell r="D123">
            <v>3275591.17</v>
          </cell>
          <cell r="G123">
            <v>4102116.35</v>
          </cell>
          <cell r="H123">
            <v>4726287.72</v>
          </cell>
          <cell r="I123">
            <v>-120285.27</v>
          </cell>
          <cell r="J123">
            <v>4606002.45</v>
          </cell>
          <cell r="K123">
            <v>7704904.7400000002</v>
          </cell>
          <cell r="L123">
            <v>-2476256.2000000002</v>
          </cell>
          <cell r="M123">
            <v>5228648.54</v>
          </cell>
        </row>
        <row r="124">
          <cell r="D124">
            <v>0</v>
          </cell>
          <cell r="G124">
            <v>124563.05</v>
          </cell>
          <cell r="H124">
            <v>112978.96</v>
          </cell>
          <cell r="I124">
            <v>0</v>
          </cell>
          <cell r="J124">
            <v>112978.96</v>
          </cell>
          <cell r="K124">
            <v>97256.35</v>
          </cell>
          <cell r="L124">
            <v>-24971.73</v>
          </cell>
          <cell r="M124">
            <v>72284.62</v>
          </cell>
        </row>
        <row r="125">
          <cell r="D125">
            <v>1754212.4</v>
          </cell>
          <cell r="G125">
            <v>2032142.46</v>
          </cell>
          <cell r="H125">
            <v>2365289.11</v>
          </cell>
          <cell r="I125">
            <v>-2352.75</v>
          </cell>
          <cell r="J125">
            <v>2362936.36</v>
          </cell>
          <cell r="K125">
            <v>3283640.65</v>
          </cell>
          <cell r="L125">
            <v>-448172.5</v>
          </cell>
          <cell r="M125">
            <v>2835468.15</v>
          </cell>
        </row>
        <row r="126">
          <cell r="D126">
            <v>622773.59</v>
          </cell>
          <cell r="G126">
            <v>701757.72</v>
          </cell>
          <cell r="H126">
            <v>787494.63</v>
          </cell>
          <cell r="I126">
            <v>-813.16</v>
          </cell>
          <cell r="J126">
            <v>786681.47</v>
          </cell>
          <cell r="K126">
            <v>1052936.49</v>
          </cell>
          <cell r="L126">
            <v>-146033.93</v>
          </cell>
          <cell r="M126">
            <v>906902.56</v>
          </cell>
        </row>
        <row r="127">
          <cell r="D127">
            <v>240756.78</v>
          </cell>
          <cell r="G127">
            <v>218459.31</v>
          </cell>
          <cell r="H127">
            <v>221420.01</v>
          </cell>
          <cell r="I127">
            <v>0</v>
          </cell>
          <cell r="J127">
            <v>221420.01</v>
          </cell>
          <cell r="K127">
            <v>467922.35</v>
          </cell>
          <cell r="L127">
            <v>-181031.09</v>
          </cell>
          <cell r="M127">
            <v>286891.26</v>
          </cell>
        </row>
        <row r="128">
          <cell r="D128">
            <v>2353725.16</v>
          </cell>
          <cell r="G128">
            <v>2394850.11</v>
          </cell>
          <cell r="H128">
            <v>3211567.09</v>
          </cell>
          <cell r="I128">
            <v>0</v>
          </cell>
          <cell r="J128">
            <v>3211567.09</v>
          </cell>
          <cell r="K128">
            <v>725269.39</v>
          </cell>
          <cell r="L128">
            <v>-5374.72</v>
          </cell>
          <cell r="M128">
            <v>719894.67</v>
          </cell>
        </row>
        <row r="129">
          <cell r="D129">
            <v>7129957.79</v>
          </cell>
          <cell r="G129">
            <v>9308157.1600000001</v>
          </cell>
          <cell r="H129">
            <v>11188290.199999999</v>
          </cell>
          <cell r="I129">
            <v>-22472.87</v>
          </cell>
          <cell r="J129">
            <v>11165817.33</v>
          </cell>
          <cell r="K129">
            <v>15115218.75</v>
          </cell>
          <cell r="L129">
            <v>-2060278.75</v>
          </cell>
          <cell r="M129">
            <v>13054940</v>
          </cell>
        </row>
        <row r="130">
          <cell r="D130">
            <v>0</v>
          </cell>
          <cell r="G130">
            <v>21367.200000000001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10512611</v>
          </cell>
          <cell r="G131">
            <v>10497597.800000001</v>
          </cell>
          <cell r="H131">
            <v>13665487.449999999</v>
          </cell>
          <cell r="I131">
            <v>-48366.66</v>
          </cell>
          <cell r="J131">
            <v>13617120.789999999</v>
          </cell>
          <cell r="K131">
            <v>17322849.949999999</v>
          </cell>
          <cell r="L131">
            <v>-2445609.71</v>
          </cell>
          <cell r="M131">
            <v>14877240.24</v>
          </cell>
        </row>
        <row r="132">
          <cell r="D132">
            <v>224761.5</v>
          </cell>
          <cell r="G132">
            <v>325968.02</v>
          </cell>
          <cell r="H132">
            <v>303474.06</v>
          </cell>
          <cell r="I132">
            <v>-1495.73</v>
          </cell>
          <cell r="J132">
            <v>301978.33</v>
          </cell>
          <cell r="K132">
            <v>345087.75</v>
          </cell>
          <cell r="L132">
            <v>-55027.38</v>
          </cell>
          <cell r="M132">
            <v>290060.37</v>
          </cell>
        </row>
        <row r="133">
          <cell r="D133">
            <v>694107.23</v>
          </cell>
          <cell r="G133">
            <v>860610.48</v>
          </cell>
          <cell r="H133">
            <v>1019833.76</v>
          </cell>
          <cell r="I133">
            <v>0</v>
          </cell>
          <cell r="J133">
            <v>1019833.76</v>
          </cell>
          <cell r="K133">
            <v>2300201.6</v>
          </cell>
          <cell r="L133">
            <v>-1150100.8</v>
          </cell>
          <cell r="M133">
            <v>1150100.8</v>
          </cell>
        </row>
        <row r="134">
          <cell r="D134">
            <v>20256.419999999998</v>
          </cell>
          <cell r="G134">
            <v>20501.28</v>
          </cell>
          <cell r="H134">
            <v>23610.12</v>
          </cell>
          <cell r="I134">
            <v>0</v>
          </cell>
          <cell r="J134">
            <v>23610.12</v>
          </cell>
          <cell r="K134">
            <v>28572.36</v>
          </cell>
          <cell r="L134">
            <v>0</v>
          </cell>
          <cell r="M134">
            <v>28572.36</v>
          </cell>
        </row>
        <row r="135">
          <cell r="D135">
            <v>169358.05</v>
          </cell>
          <cell r="G135">
            <v>168119.56</v>
          </cell>
          <cell r="H135">
            <v>251507.66</v>
          </cell>
          <cell r="I135">
            <v>-2296</v>
          </cell>
          <cell r="J135">
            <v>249211.66</v>
          </cell>
          <cell r="K135">
            <v>263825.24</v>
          </cell>
          <cell r="L135">
            <v>0</v>
          </cell>
          <cell r="M135">
            <v>263825.24</v>
          </cell>
        </row>
        <row r="136">
          <cell r="D136">
            <v>2050.62</v>
          </cell>
          <cell r="G136">
            <v>1890.42</v>
          </cell>
          <cell r="H136">
            <v>8865.09</v>
          </cell>
          <cell r="I136">
            <v>0</v>
          </cell>
          <cell r="J136">
            <v>8865.09</v>
          </cell>
          <cell r="K136">
            <v>124546.97</v>
          </cell>
          <cell r="L136">
            <v>0</v>
          </cell>
          <cell r="M136">
            <v>124546.97</v>
          </cell>
        </row>
        <row r="137">
          <cell r="D137">
            <v>147056.68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432558.72</v>
          </cell>
          <cell r="G138">
            <v>376915.3</v>
          </cell>
          <cell r="H138">
            <v>355452.8</v>
          </cell>
          <cell r="I138">
            <v>-1299</v>
          </cell>
          <cell r="J138">
            <v>354153.8</v>
          </cell>
          <cell r="K138">
            <v>524898.28</v>
          </cell>
          <cell r="L138">
            <v>-290</v>
          </cell>
          <cell r="M138">
            <v>524608.28</v>
          </cell>
        </row>
        <row r="139">
          <cell r="D139">
            <v>55412.959999999999</v>
          </cell>
          <cell r="G139">
            <v>15823.26</v>
          </cell>
          <cell r="H139">
            <v>6223.26</v>
          </cell>
          <cell r="I139">
            <v>0</v>
          </cell>
          <cell r="J139">
            <v>6223.26</v>
          </cell>
          <cell r="K139">
            <v>23889.75</v>
          </cell>
          <cell r="L139">
            <v>0</v>
          </cell>
          <cell r="M139">
            <v>23889.75</v>
          </cell>
        </row>
        <row r="140">
          <cell r="D140">
            <v>112156.28</v>
          </cell>
          <cell r="G140">
            <v>60627.38</v>
          </cell>
          <cell r="H140">
            <v>99679.71</v>
          </cell>
          <cell r="I140">
            <v>0</v>
          </cell>
          <cell r="J140">
            <v>99679.71</v>
          </cell>
          <cell r="K140">
            <v>125826.82</v>
          </cell>
          <cell r="L140">
            <v>0</v>
          </cell>
          <cell r="M140">
            <v>125826.82</v>
          </cell>
        </row>
        <row r="141">
          <cell r="D141">
            <v>16553.5</v>
          </cell>
          <cell r="G141">
            <v>14005.3</v>
          </cell>
          <cell r="H141">
            <v>9074.49</v>
          </cell>
          <cell r="I141">
            <v>-116</v>
          </cell>
          <cell r="J141">
            <v>8958.49</v>
          </cell>
          <cell r="K141">
            <v>15807.72</v>
          </cell>
          <cell r="L141">
            <v>0</v>
          </cell>
          <cell r="M141">
            <v>15807.72</v>
          </cell>
        </row>
        <row r="142">
          <cell r="D142">
            <v>6006.7</v>
          </cell>
          <cell r="G142">
            <v>6145.74</v>
          </cell>
          <cell r="H142">
            <v>5449.01</v>
          </cell>
          <cell r="I142">
            <v>-712.26</v>
          </cell>
          <cell r="J142">
            <v>4736.75</v>
          </cell>
          <cell r="K142">
            <v>3107.03</v>
          </cell>
          <cell r="L142">
            <v>0</v>
          </cell>
          <cell r="M142">
            <v>3107.03</v>
          </cell>
        </row>
        <row r="143">
          <cell r="D143">
            <v>7079.99</v>
          </cell>
          <cell r="G143">
            <v>3885</v>
          </cell>
          <cell r="H143">
            <v>3837.95</v>
          </cell>
          <cell r="I143">
            <v>0</v>
          </cell>
          <cell r="J143">
            <v>3837.95</v>
          </cell>
          <cell r="K143">
            <v>15002.66</v>
          </cell>
          <cell r="L143">
            <v>0</v>
          </cell>
          <cell r="M143">
            <v>15002.66</v>
          </cell>
        </row>
        <row r="144">
          <cell r="D144">
            <v>40924.800000000003</v>
          </cell>
          <cell r="G144">
            <v>0</v>
          </cell>
          <cell r="H144">
            <v>250</v>
          </cell>
          <cell r="I144">
            <v>-125</v>
          </cell>
          <cell r="J144">
            <v>125</v>
          </cell>
          <cell r="K144">
            <v>220</v>
          </cell>
          <cell r="L144">
            <v>0</v>
          </cell>
          <cell r="M144">
            <v>220</v>
          </cell>
        </row>
        <row r="145">
          <cell r="D145">
            <v>717</v>
          </cell>
          <cell r="G145">
            <v>981.5</v>
          </cell>
          <cell r="H145">
            <v>2371.5</v>
          </cell>
          <cell r="I145">
            <v>0</v>
          </cell>
          <cell r="J145">
            <v>2371.5</v>
          </cell>
          <cell r="K145">
            <v>991</v>
          </cell>
          <cell r="L145">
            <v>0</v>
          </cell>
          <cell r="M145">
            <v>991</v>
          </cell>
        </row>
        <row r="146">
          <cell r="D146">
            <v>483946.32</v>
          </cell>
          <cell r="G146">
            <v>518056</v>
          </cell>
          <cell r="H146">
            <v>550297.66</v>
          </cell>
          <cell r="I146">
            <v>0</v>
          </cell>
          <cell r="J146">
            <v>550297.66</v>
          </cell>
          <cell r="K146">
            <v>673826.03</v>
          </cell>
          <cell r="L146">
            <v>-22812.2</v>
          </cell>
          <cell r="M146">
            <v>651013.82999999996</v>
          </cell>
        </row>
        <row r="147">
          <cell r="D147">
            <v>11633.04</v>
          </cell>
          <cell r="G147">
            <v>31975.4</v>
          </cell>
          <cell r="H147">
            <v>56495.83</v>
          </cell>
          <cell r="I147">
            <v>0</v>
          </cell>
          <cell r="J147">
            <v>56495.83</v>
          </cell>
          <cell r="K147">
            <v>70406.2</v>
          </cell>
          <cell r="L147">
            <v>0</v>
          </cell>
          <cell r="M147">
            <v>70406.2</v>
          </cell>
        </row>
        <row r="148">
          <cell r="D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1682</v>
          </cell>
          <cell r="L148">
            <v>0</v>
          </cell>
          <cell r="M148">
            <v>1682</v>
          </cell>
        </row>
        <row r="149">
          <cell r="D149">
            <v>401</v>
          </cell>
          <cell r="G149">
            <v>0</v>
          </cell>
          <cell r="H149">
            <v>644</v>
          </cell>
          <cell r="I149">
            <v>0</v>
          </cell>
          <cell r="J149">
            <v>644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821.6</v>
          </cell>
          <cell r="L150">
            <v>0</v>
          </cell>
          <cell r="M150">
            <v>821.6</v>
          </cell>
        </row>
        <row r="151">
          <cell r="D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27631.200000000001</v>
          </cell>
          <cell r="L151">
            <v>0</v>
          </cell>
          <cell r="M151">
            <v>27631.200000000001</v>
          </cell>
        </row>
        <row r="152">
          <cell r="D152">
            <v>19230.490000000002</v>
          </cell>
          <cell r="G152">
            <v>92599.45</v>
          </cell>
          <cell r="H152">
            <v>81879.11</v>
          </cell>
          <cell r="I152">
            <v>0</v>
          </cell>
          <cell r="J152">
            <v>81879.11</v>
          </cell>
          <cell r="K152">
            <v>35156.69</v>
          </cell>
          <cell r="L152">
            <v>0</v>
          </cell>
          <cell r="M152">
            <v>35156.69</v>
          </cell>
        </row>
        <row r="153">
          <cell r="D153">
            <v>181997</v>
          </cell>
          <cell r="G153">
            <v>201888</v>
          </cell>
          <cell r="H153">
            <v>194045</v>
          </cell>
          <cell r="I153">
            <v>-430</v>
          </cell>
          <cell r="J153">
            <v>193615</v>
          </cell>
          <cell r="K153">
            <v>240379</v>
          </cell>
          <cell r="L153">
            <v>-599</v>
          </cell>
          <cell r="M153">
            <v>239780</v>
          </cell>
        </row>
        <row r="154">
          <cell r="D154">
            <v>3761</v>
          </cell>
          <cell r="G154">
            <v>42447</v>
          </cell>
          <cell r="H154">
            <v>21088</v>
          </cell>
          <cell r="I154">
            <v>0</v>
          </cell>
          <cell r="J154">
            <v>21088</v>
          </cell>
          <cell r="K154">
            <v>10334</v>
          </cell>
          <cell r="L154">
            <v>0</v>
          </cell>
          <cell r="M154">
            <v>10334</v>
          </cell>
        </row>
        <row r="155">
          <cell r="D155">
            <v>152674.82999999999</v>
          </cell>
          <cell r="G155">
            <v>160811.43</v>
          </cell>
          <cell r="H155">
            <v>110657.28</v>
          </cell>
          <cell r="I155">
            <v>0</v>
          </cell>
          <cell r="J155">
            <v>110657.28</v>
          </cell>
          <cell r="K155">
            <v>92720.85</v>
          </cell>
          <cell r="L155">
            <v>0</v>
          </cell>
          <cell r="M155">
            <v>92720.85</v>
          </cell>
        </row>
        <row r="156">
          <cell r="D156">
            <v>91799.33</v>
          </cell>
          <cell r="G156">
            <v>89437</v>
          </cell>
          <cell r="H156">
            <v>111459</v>
          </cell>
          <cell r="I156">
            <v>-21223</v>
          </cell>
          <cell r="J156">
            <v>90236</v>
          </cell>
          <cell r="K156">
            <v>86927.5</v>
          </cell>
          <cell r="L156">
            <v>0</v>
          </cell>
          <cell r="M156">
            <v>86927.5</v>
          </cell>
        </row>
        <row r="157">
          <cell r="D157">
            <v>97576.85</v>
          </cell>
          <cell r="G157">
            <v>260510.74</v>
          </cell>
          <cell r="H157">
            <v>293102.26</v>
          </cell>
          <cell r="I157">
            <v>-5916</v>
          </cell>
          <cell r="J157">
            <v>287186.26</v>
          </cell>
          <cell r="K157">
            <v>308428.5</v>
          </cell>
          <cell r="L157">
            <v>0</v>
          </cell>
          <cell r="M157">
            <v>308428.5</v>
          </cell>
        </row>
        <row r="158">
          <cell r="D158">
            <v>695507.29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188609.14</v>
          </cell>
          <cell r="G159">
            <v>172299</v>
          </cell>
          <cell r="H159">
            <v>197185.5</v>
          </cell>
          <cell r="I159">
            <v>0</v>
          </cell>
          <cell r="J159">
            <v>197185.5</v>
          </cell>
          <cell r="K159">
            <v>160250.5</v>
          </cell>
          <cell r="L159">
            <v>-4634.5</v>
          </cell>
          <cell r="M159">
            <v>155616</v>
          </cell>
        </row>
        <row r="160">
          <cell r="D160">
            <v>941868.48</v>
          </cell>
          <cell r="G160">
            <v>955809.88</v>
          </cell>
          <cell r="H160">
            <v>1102949.52</v>
          </cell>
          <cell r="I160">
            <v>0</v>
          </cell>
          <cell r="J160">
            <v>1102949.52</v>
          </cell>
          <cell r="K160">
            <v>1308533.8500000001</v>
          </cell>
          <cell r="L160">
            <v>-8584</v>
          </cell>
          <cell r="M160">
            <v>1299949.8500000001</v>
          </cell>
        </row>
        <row r="161">
          <cell r="D161">
            <v>33640</v>
          </cell>
          <cell r="G161">
            <v>40368</v>
          </cell>
          <cell r="H161">
            <v>23548</v>
          </cell>
          <cell r="I161">
            <v>0</v>
          </cell>
          <cell r="J161">
            <v>23548</v>
          </cell>
          <cell r="K161">
            <v>77372</v>
          </cell>
          <cell r="L161">
            <v>0</v>
          </cell>
          <cell r="M161">
            <v>77372</v>
          </cell>
        </row>
        <row r="162">
          <cell r="D162">
            <v>28344.6</v>
          </cell>
          <cell r="G162">
            <v>54842.64</v>
          </cell>
          <cell r="H162">
            <v>66798.600000000006</v>
          </cell>
          <cell r="I162">
            <v>0</v>
          </cell>
          <cell r="J162">
            <v>66798.600000000006</v>
          </cell>
          <cell r="K162">
            <v>65549.23</v>
          </cell>
          <cell r="L162">
            <v>0</v>
          </cell>
          <cell r="M162">
            <v>65549.23</v>
          </cell>
        </row>
        <row r="163">
          <cell r="D163">
            <v>127600</v>
          </cell>
          <cell r="G163">
            <v>92800</v>
          </cell>
          <cell r="H163">
            <v>92800</v>
          </cell>
          <cell r="I163">
            <v>0</v>
          </cell>
          <cell r="J163">
            <v>92800</v>
          </cell>
          <cell r="K163">
            <v>92800</v>
          </cell>
          <cell r="L163">
            <v>0</v>
          </cell>
          <cell r="M163">
            <v>92800</v>
          </cell>
        </row>
        <row r="164">
          <cell r="D164">
            <v>580</v>
          </cell>
          <cell r="G164">
            <v>0</v>
          </cell>
          <cell r="H164">
            <v>29638</v>
          </cell>
          <cell r="I164">
            <v>0</v>
          </cell>
          <cell r="J164">
            <v>29638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2320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1319680.3999999999</v>
          </cell>
          <cell r="L165">
            <v>0</v>
          </cell>
          <cell r="M165">
            <v>1319680.3999999999</v>
          </cell>
        </row>
        <row r="166">
          <cell r="D166">
            <v>1012132.27</v>
          </cell>
          <cell r="G166">
            <v>1044045.46</v>
          </cell>
          <cell r="H166">
            <v>1273093.3400000001</v>
          </cell>
          <cell r="I166">
            <v>-135784.60999999999</v>
          </cell>
          <cell r="J166">
            <v>1137308.73</v>
          </cell>
          <cell r="K166">
            <v>933738.45</v>
          </cell>
          <cell r="L166">
            <v>-15679.13</v>
          </cell>
          <cell r="M166">
            <v>918059.32</v>
          </cell>
        </row>
        <row r="167">
          <cell r="D167">
            <v>284498.18</v>
          </cell>
          <cell r="G167">
            <v>258636.13</v>
          </cell>
          <cell r="H167">
            <v>490690.09</v>
          </cell>
          <cell r="I167">
            <v>0</v>
          </cell>
          <cell r="J167">
            <v>490690.09</v>
          </cell>
          <cell r="K167">
            <v>212219.95</v>
          </cell>
          <cell r="L167">
            <v>-35995.980000000003</v>
          </cell>
          <cell r="M167">
            <v>176223.97</v>
          </cell>
        </row>
        <row r="168">
          <cell r="D168">
            <v>0</v>
          </cell>
          <cell r="G168">
            <v>46149.29</v>
          </cell>
          <cell r="H168">
            <v>297252.2</v>
          </cell>
          <cell r="I168">
            <v>0</v>
          </cell>
          <cell r="J168">
            <v>297252.2</v>
          </cell>
          <cell r="K168">
            <v>310360.12</v>
          </cell>
          <cell r="L168">
            <v>-9000</v>
          </cell>
          <cell r="M168">
            <v>301360.12</v>
          </cell>
        </row>
        <row r="169">
          <cell r="D169">
            <v>0</v>
          </cell>
          <cell r="G169">
            <v>30160</v>
          </cell>
          <cell r="H169">
            <v>8523.7999999999993</v>
          </cell>
          <cell r="I169">
            <v>0</v>
          </cell>
          <cell r="J169">
            <v>8523.7999999999993</v>
          </cell>
          <cell r="K169">
            <v>0</v>
          </cell>
          <cell r="L169">
            <v>0</v>
          </cell>
          <cell r="M169">
            <v>0</v>
          </cell>
        </row>
        <row r="170">
          <cell r="D170">
            <v>6347.54</v>
          </cell>
          <cell r="G170">
            <v>208.8</v>
          </cell>
          <cell r="H170">
            <v>6920.05</v>
          </cell>
          <cell r="I170">
            <v>-1125.2</v>
          </cell>
          <cell r="J170">
            <v>5794.85</v>
          </cell>
          <cell r="K170">
            <v>1037.04</v>
          </cell>
          <cell r="L170">
            <v>-716.82</v>
          </cell>
          <cell r="M170">
            <v>320.22000000000003</v>
          </cell>
        </row>
        <row r="171">
          <cell r="D171">
            <v>113392.29</v>
          </cell>
          <cell r="G171">
            <v>97769.37</v>
          </cell>
          <cell r="H171">
            <v>108284.83</v>
          </cell>
          <cell r="I171">
            <v>0</v>
          </cell>
          <cell r="J171">
            <v>108284.83</v>
          </cell>
          <cell r="K171">
            <v>106628.44</v>
          </cell>
          <cell r="L171">
            <v>-3837.86</v>
          </cell>
          <cell r="M171">
            <v>102790.58</v>
          </cell>
        </row>
        <row r="172">
          <cell r="D172">
            <v>13401.2</v>
          </cell>
          <cell r="G172">
            <v>26627.21</v>
          </cell>
          <cell r="H172">
            <v>35892.53</v>
          </cell>
          <cell r="I172">
            <v>-2668</v>
          </cell>
          <cell r="J172">
            <v>33224.53</v>
          </cell>
          <cell r="K172">
            <v>43674.81</v>
          </cell>
          <cell r="L172">
            <v>0</v>
          </cell>
          <cell r="M172">
            <v>43674.81</v>
          </cell>
        </row>
        <row r="173">
          <cell r="D173">
            <v>457935.7</v>
          </cell>
          <cell r="G173">
            <v>295620.51</v>
          </cell>
          <cell r="H173">
            <v>180925.93</v>
          </cell>
          <cell r="I173">
            <v>-8990</v>
          </cell>
          <cell r="J173">
            <v>171935.93</v>
          </cell>
          <cell r="K173">
            <v>220621.61</v>
          </cell>
          <cell r="L173">
            <v>-140012</v>
          </cell>
          <cell r="M173">
            <v>80609.61</v>
          </cell>
        </row>
        <row r="174">
          <cell r="D174">
            <v>195829.26</v>
          </cell>
          <cell r="G174">
            <v>39580.04</v>
          </cell>
          <cell r="H174">
            <v>150815.35999999999</v>
          </cell>
          <cell r="I174">
            <v>0</v>
          </cell>
          <cell r="J174">
            <v>150815.35999999999</v>
          </cell>
          <cell r="K174">
            <v>87916.03</v>
          </cell>
          <cell r="L174">
            <v>0</v>
          </cell>
          <cell r="M174">
            <v>87916.03</v>
          </cell>
        </row>
        <row r="175">
          <cell r="D175">
            <v>86797.08</v>
          </cell>
          <cell r="G175">
            <v>47597.24</v>
          </cell>
          <cell r="H175">
            <v>73218.92</v>
          </cell>
          <cell r="I175">
            <v>-20634.59</v>
          </cell>
          <cell r="J175">
            <v>52584.33</v>
          </cell>
          <cell r="K175">
            <v>47966</v>
          </cell>
          <cell r="L175">
            <v>-406</v>
          </cell>
          <cell r="M175">
            <v>47560</v>
          </cell>
        </row>
        <row r="176">
          <cell r="D176">
            <v>114578.81</v>
          </cell>
          <cell r="G176">
            <v>36054.75</v>
          </cell>
          <cell r="H176">
            <v>148454.26</v>
          </cell>
          <cell r="I176">
            <v>-118709.24</v>
          </cell>
          <cell r="J176">
            <v>29745.02</v>
          </cell>
          <cell r="K176">
            <v>29670</v>
          </cell>
          <cell r="L176">
            <v>0</v>
          </cell>
          <cell r="M176">
            <v>29670</v>
          </cell>
        </row>
        <row r="177">
          <cell r="D177">
            <v>217957.39</v>
          </cell>
          <cell r="G177">
            <v>230324.44</v>
          </cell>
          <cell r="H177">
            <v>231459.72</v>
          </cell>
          <cell r="I177">
            <v>0</v>
          </cell>
          <cell r="J177">
            <v>231459.72</v>
          </cell>
          <cell r="K177">
            <v>278760.38</v>
          </cell>
          <cell r="L177">
            <v>-470.36</v>
          </cell>
          <cell r="M177">
            <v>278290.02</v>
          </cell>
        </row>
        <row r="178">
          <cell r="D178">
            <v>0</v>
          </cell>
          <cell r="G178">
            <v>25520</v>
          </cell>
          <cell r="H178">
            <v>12760</v>
          </cell>
          <cell r="I178">
            <v>0</v>
          </cell>
          <cell r="J178">
            <v>12760</v>
          </cell>
          <cell r="K178">
            <v>16240</v>
          </cell>
          <cell r="L178">
            <v>0</v>
          </cell>
          <cell r="M178">
            <v>16240</v>
          </cell>
        </row>
        <row r="179">
          <cell r="D179">
            <v>14528.18</v>
          </cell>
          <cell r="G179">
            <v>10058.959999999999</v>
          </cell>
          <cell r="H179">
            <v>16982.009999999998</v>
          </cell>
          <cell r="I179">
            <v>0</v>
          </cell>
          <cell r="J179">
            <v>16982.009999999998</v>
          </cell>
          <cell r="K179">
            <v>22094.02</v>
          </cell>
          <cell r="L179">
            <v>0</v>
          </cell>
          <cell r="M179">
            <v>22094.02</v>
          </cell>
        </row>
        <row r="180">
          <cell r="D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1135</v>
          </cell>
          <cell r="L180">
            <v>0</v>
          </cell>
          <cell r="M180">
            <v>1135</v>
          </cell>
        </row>
        <row r="181">
          <cell r="D181">
            <v>3375580.27</v>
          </cell>
          <cell r="G181">
            <v>4803113.34</v>
          </cell>
          <cell r="H181">
            <v>5172314.26</v>
          </cell>
          <cell r="I181">
            <v>-611040.34</v>
          </cell>
          <cell r="J181">
            <v>4561273.92</v>
          </cell>
          <cell r="K181">
            <v>5693188</v>
          </cell>
          <cell r="L181">
            <v>-511831.59</v>
          </cell>
          <cell r="M181">
            <v>5181356.41</v>
          </cell>
        </row>
        <row r="182">
          <cell r="D182">
            <v>109527.2</v>
          </cell>
          <cell r="G182">
            <v>62176</v>
          </cell>
          <cell r="H182">
            <v>1102</v>
          </cell>
          <cell r="I182">
            <v>0</v>
          </cell>
          <cell r="J182">
            <v>1102</v>
          </cell>
          <cell r="K182">
            <v>0</v>
          </cell>
          <cell r="L182">
            <v>0</v>
          </cell>
          <cell r="M182">
            <v>0</v>
          </cell>
        </row>
        <row r="183">
          <cell r="D183">
            <v>29232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232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D185">
            <v>232000</v>
          </cell>
          <cell r="G185">
            <v>1241199.94</v>
          </cell>
          <cell r="H185">
            <v>358036.32</v>
          </cell>
          <cell r="I185">
            <v>0</v>
          </cell>
          <cell r="J185">
            <v>358036.32</v>
          </cell>
          <cell r="K185">
            <v>139200</v>
          </cell>
          <cell r="L185">
            <v>0</v>
          </cell>
          <cell r="M185">
            <v>139200</v>
          </cell>
        </row>
        <row r="186">
          <cell r="D186">
            <v>28281</v>
          </cell>
          <cell r="G186">
            <v>47323.01</v>
          </cell>
          <cell r="H186">
            <v>108190</v>
          </cell>
          <cell r="I186">
            <v>-6652</v>
          </cell>
          <cell r="J186">
            <v>101538</v>
          </cell>
          <cell r="K186">
            <v>57176</v>
          </cell>
          <cell r="L186">
            <v>-21214</v>
          </cell>
          <cell r="M186">
            <v>35962</v>
          </cell>
        </row>
        <row r="187">
          <cell r="D187">
            <v>19702</v>
          </cell>
          <cell r="G187">
            <v>54767.7</v>
          </cell>
          <cell r="H187">
            <v>49384.91</v>
          </cell>
          <cell r="I187">
            <v>0</v>
          </cell>
          <cell r="J187">
            <v>49384.91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82007.649999999994</v>
          </cell>
          <cell r="G188">
            <v>82693.649999999994</v>
          </cell>
          <cell r="H188">
            <v>92748</v>
          </cell>
          <cell r="I188">
            <v>-3018</v>
          </cell>
          <cell r="J188">
            <v>89730</v>
          </cell>
          <cell r="K188">
            <v>119633.33</v>
          </cell>
          <cell r="L188">
            <v>-5813</v>
          </cell>
          <cell r="M188">
            <v>113820.33</v>
          </cell>
        </row>
        <row r="189">
          <cell r="D189">
            <v>0</v>
          </cell>
          <cell r="G189">
            <v>2683.83</v>
          </cell>
          <cell r="H189">
            <v>1865.07</v>
          </cell>
          <cell r="I189">
            <v>0</v>
          </cell>
          <cell r="J189">
            <v>1865.07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36349.03</v>
          </cell>
          <cell r="G190">
            <v>49404.24</v>
          </cell>
          <cell r="H190">
            <v>67472.179999999993</v>
          </cell>
          <cell r="I190">
            <v>0</v>
          </cell>
          <cell r="J190">
            <v>67472.179999999993</v>
          </cell>
          <cell r="K190">
            <v>96570.48</v>
          </cell>
          <cell r="L190">
            <v>-41.05</v>
          </cell>
          <cell r="M190">
            <v>96529.43</v>
          </cell>
        </row>
        <row r="191">
          <cell r="D191">
            <v>17500.84</v>
          </cell>
          <cell r="G191">
            <v>53788.800000000003</v>
          </cell>
          <cell r="H191">
            <v>42160.68</v>
          </cell>
          <cell r="I191">
            <v>0</v>
          </cell>
          <cell r="J191">
            <v>42160.68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311073.34000000003</v>
          </cell>
          <cell r="G192">
            <v>356467.63</v>
          </cell>
          <cell r="H192">
            <v>469854.49</v>
          </cell>
          <cell r="I192">
            <v>-2181.6</v>
          </cell>
          <cell r="J192">
            <v>467672.89</v>
          </cell>
          <cell r="K192">
            <v>518937.55</v>
          </cell>
          <cell r="L192">
            <v>-29617.58</v>
          </cell>
          <cell r="M192">
            <v>489319.97</v>
          </cell>
        </row>
        <row r="193">
          <cell r="D193">
            <v>0</v>
          </cell>
          <cell r="G193">
            <v>397168.31</v>
          </cell>
          <cell r="H193">
            <v>390137.46</v>
          </cell>
          <cell r="I193">
            <v>-10769</v>
          </cell>
          <cell r="J193">
            <v>379368.46</v>
          </cell>
          <cell r="K193">
            <v>737150.77</v>
          </cell>
          <cell r="L193">
            <v>-3704.27</v>
          </cell>
          <cell r="M193">
            <v>733446.5</v>
          </cell>
        </row>
        <row r="194">
          <cell r="D194">
            <v>112686.69</v>
          </cell>
          <cell r="G194">
            <v>162802.57999999999</v>
          </cell>
          <cell r="H194">
            <v>167844.06</v>
          </cell>
          <cell r="I194">
            <v>0</v>
          </cell>
          <cell r="J194">
            <v>167844.06</v>
          </cell>
          <cell r="K194">
            <v>194030.34</v>
          </cell>
          <cell r="L194">
            <v>-29598.89</v>
          </cell>
          <cell r="M194">
            <v>164431.45000000001</v>
          </cell>
        </row>
        <row r="195">
          <cell r="D195">
            <v>71007.73</v>
          </cell>
          <cell r="G195">
            <v>89948.76</v>
          </cell>
          <cell r="H195">
            <v>67799.87</v>
          </cell>
          <cell r="I195">
            <v>-256</v>
          </cell>
          <cell r="J195">
            <v>67543.87</v>
          </cell>
          <cell r="K195">
            <v>76982.080000000002</v>
          </cell>
          <cell r="L195">
            <v>-445.5</v>
          </cell>
          <cell r="M195">
            <v>76536.58</v>
          </cell>
        </row>
        <row r="196">
          <cell r="D196">
            <v>20121.900000000001</v>
          </cell>
          <cell r="G196">
            <v>17198</v>
          </cell>
          <cell r="H196">
            <v>24898</v>
          </cell>
          <cell r="I196">
            <v>0</v>
          </cell>
          <cell r="J196">
            <v>24898</v>
          </cell>
          <cell r="K196">
            <v>21987</v>
          </cell>
          <cell r="L196">
            <v>0</v>
          </cell>
          <cell r="M196">
            <v>21987</v>
          </cell>
        </row>
        <row r="197">
          <cell r="D197">
            <v>601040.64000000001</v>
          </cell>
          <cell r="G197">
            <v>741139.01</v>
          </cell>
          <cell r="H197">
            <v>886986.23999999999</v>
          </cell>
          <cell r="I197">
            <v>-3557.26</v>
          </cell>
          <cell r="J197">
            <v>883428.98</v>
          </cell>
          <cell r="K197">
            <v>1197454.3600000001</v>
          </cell>
          <cell r="L197">
            <v>-211976.52</v>
          </cell>
          <cell r="M197">
            <v>985477.84</v>
          </cell>
        </row>
        <row r="198">
          <cell r="D198">
            <v>310079.09999999998</v>
          </cell>
          <cell r="G198">
            <v>334512.53000000003</v>
          </cell>
          <cell r="H198">
            <v>387178.16</v>
          </cell>
          <cell r="I198">
            <v>0</v>
          </cell>
          <cell r="J198">
            <v>387178.16</v>
          </cell>
          <cell r="K198">
            <v>385854.24</v>
          </cell>
          <cell r="L198">
            <v>0</v>
          </cell>
          <cell r="M198">
            <v>385854.24</v>
          </cell>
        </row>
        <row r="199">
          <cell r="D199">
            <v>20026.3</v>
          </cell>
          <cell r="G199">
            <v>20026.29</v>
          </cell>
          <cell r="H199">
            <v>20026.3</v>
          </cell>
          <cell r="I199">
            <v>0</v>
          </cell>
          <cell r="J199">
            <v>20026.3</v>
          </cell>
          <cell r="K199">
            <v>15098.28</v>
          </cell>
          <cell r="L199">
            <v>0</v>
          </cell>
          <cell r="M199">
            <v>15098.28</v>
          </cell>
        </row>
        <row r="200">
          <cell r="D200">
            <v>443883.48</v>
          </cell>
          <cell r="G200">
            <v>743318.46</v>
          </cell>
          <cell r="H200">
            <v>829195.53</v>
          </cell>
          <cell r="I200">
            <v>0</v>
          </cell>
          <cell r="J200">
            <v>829195.53</v>
          </cell>
          <cell r="K200">
            <v>1055692.46</v>
          </cell>
          <cell r="L200">
            <v>0</v>
          </cell>
          <cell r="M200">
            <v>1055692.46</v>
          </cell>
        </row>
        <row r="201">
          <cell r="D201">
            <v>3764.11</v>
          </cell>
          <cell r="G201">
            <v>5525.74</v>
          </cell>
          <cell r="H201">
            <v>18237.669999999998</v>
          </cell>
          <cell r="I201">
            <v>0</v>
          </cell>
          <cell r="J201">
            <v>18237.669999999998</v>
          </cell>
          <cell r="K201">
            <v>19563.43</v>
          </cell>
          <cell r="L201">
            <v>0</v>
          </cell>
          <cell r="M201">
            <v>19563.43</v>
          </cell>
        </row>
        <row r="202">
          <cell r="D202">
            <v>676157.92</v>
          </cell>
          <cell r="G202">
            <v>725973.88</v>
          </cell>
          <cell r="H202">
            <v>709964.39</v>
          </cell>
          <cell r="I202">
            <v>0</v>
          </cell>
          <cell r="J202">
            <v>709964.39</v>
          </cell>
          <cell r="K202">
            <v>886443.71</v>
          </cell>
          <cell r="L202">
            <v>0</v>
          </cell>
          <cell r="M202">
            <v>886443.71</v>
          </cell>
        </row>
        <row r="203">
          <cell r="D203">
            <v>0</v>
          </cell>
          <cell r="G203">
            <v>16983.27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D204">
            <v>1074.58</v>
          </cell>
          <cell r="G204">
            <v>804.35</v>
          </cell>
          <cell r="H204">
            <v>681.72</v>
          </cell>
          <cell r="I204">
            <v>0</v>
          </cell>
          <cell r="J204">
            <v>681.72</v>
          </cell>
          <cell r="K204">
            <v>510.05</v>
          </cell>
          <cell r="L204">
            <v>0</v>
          </cell>
          <cell r="M204">
            <v>510.05</v>
          </cell>
        </row>
        <row r="205">
          <cell r="D205">
            <v>31414.7</v>
          </cell>
          <cell r="G205">
            <v>20178.46</v>
          </cell>
          <cell r="H205">
            <v>3205.54</v>
          </cell>
          <cell r="I205">
            <v>0</v>
          </cell>
          <cell r="J205">
            <v>3205.54</v>
          </cell>
          <cell r="K205">
            <v>2484.11</v>
          </cell>
          <cell r="L205">
            <v>0</v>
          </cell>
          <cell r="M205">
            <v>2484.11</v>
          </cell>
        </row>
        <row r="206">
          <cell r="D206">
            <v>0</v>
          </cell>
          <cell r="G206">
            <v>0</v>
          </cell>
          <cell r="H206">
            <v>16983.27</v>
          </cell>
          <cell r="I206">
            <v>0</v>
          </cell>
          <cell r="J206">
            <v>16983.27</v>
          </cell>
          <cell r="K206">
            <v>16983.27</v>
          </cell>
          <cell r="L206">
            <v>0</v>
          </cell>
          <cell r="M206">
            <v>16983.27</v>
          </cell>
        </row>
        <row r="207">
          <cell r="D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7937.3</v>
          </cell>
          <cell r="L207">
            <v>0</v>
          </cell>
          <cell r="M207">
            <v>7937.3</v>
          </cell>
        </row>
        <row r="208">
          <cell r="D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220083.34</v>
          </cell>
          <cell r="L208">
            <v>-220083.34</v>
          </cell>
          <cell r="M20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C3BC-3C47-4CC4-AF66-5C6F43D7A6C5}">
  <dimension ref="A1:Q80"/>
  <sheetViews>
    <sheetView showGridLines="0" tabSelected="1" topLeftCell="A4" workbookViewId="0">
      <selection activeCell="F16" sqref="F15:F16"/>
    </sheetView>
  </sheetViews>
  <sheetFormatPr baseColWidth="10" defaultRowHeight="15" x14ac:dyDescent="0.25"/>
  <cols>
    <col min="1" max="1" width="4.140625" style="15" customWidth="1"/>
    <col min="2" max="2" width="54.42578125" customWidth="1"/>
    <col min="3" max="3" width="16.5703125" customWidth="1"/>
    <col min="4" max="4" width="15.28515625" style="4" bestFit="1" customWidth="1"/>
    <col min="5" max="15" width="14.140625" bestFit="1" customWidth="1"/>
    <col min="16" max="16" width="15.140625" bestFit="1" customWidth="1"/>
    <col min="17" max="17" width="16.42578125" customWidth="1"/>
  </cols>
  <sheetData>
    <row r="1" spans="1:17" s="1" customFormat="1" ht="57.75" customHeight="1" x14ac:dyDescent="0.25">
      <c r="A1" s="20" t="s">
        <v>86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9.75" customHeight="1" thickBot="1" x14ac:dyDescent="0.3">
      <c r="A2" s="19"/>
      <c r="B2" s="19"/>
      <c r="C2" s="19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9.5" thickBot="1" x14ac:dyDescent="0.3">
      <c r="A3" s="21"/>
      <c r="B3" s="21"/>
      <c r="C3" s="22" t="s">
        <v>73</v>
      </c>
      <c r="D3" s="23" t="s">
        <v>74</v>
      </c>
      <c r="E3" s="23" t="s">
        <v>75</v>
      </c>
      <c r="F3" s="23" t="s">
        <v>76</v>
      </c>
      <c r="G3" s="23" t="s">
        <v>77</v>
      </c>
      <c r="H3" s="23" t="s">
        <v>78</v>
      </c>
      <c r="I3" s="23" t="s">
        <v>79</v>
      </c>
      <c r="J3" s="23" t="s">
        <v>80</v>
      </c>
      <c r="K3" s="23" t="s">
        <v>81</v>
      </c>
      <c r="L3" s="23" t="s">
        <v>82</v>
      </c>
      <c r="M3" s="23" t="s">
        <v>83</v>
      </c>
      <c r="N3" s="23" t="s">
        <v>84</v>
      </c>
      <c r="O3" s="23" t="s">
        <v>85</v>
      </c>
    </row>
    <row r="4" spans="1:17" ht="15.75" x14ac:dyDescent="0.25">
      <c r="A4" s="24"/>
      <c r="B4" s="12" t="s">
        <v>72</v>
      </c>
      <c r="C4" s="9">
        <f>+C5+C13+C23+C33+C43+C53+C57+C65+C69</f>
        <v>708431958</v>
      </c>
      <c r="D4" s="9">
        <f t="shared" ref="D4:O4" si="0">+D5+D13+D23+D33+D43+D53+D57+D65+D69</f>
        <v>101026691.50999999</v>
      </c>
      <c r="E4" s="9">
        <f t="shared" si="0"/>
        <v>53930041.170000002</v>
      </c>
      <c r="F4" s="9">
        <f t="shared" si="0"/>
        <v>56239260.509999998</v>
      </c>
      <c r="G4" s="9">
        <f t="shared" si="0"/>
        <v>54228596.509999998</v>
      </c>
      <c r="H4" s="9">
        <f t="shared" si="0"/>
        <v>49400303.509999998</v>
      </c>
      <c r="I4" s="9">
        <f t="shared" si="0"/>
        <v>55135903.509999998</v>
      </c>
      <c r="J4" s="9">
        <f t="shared" si="0"/>
        <v>51763042.190000005</v>
      </c>
      <c r="K4" s="9">
        <f t="shared" si="0"/>
        <v>49811719.509999998</v>
      </c>
      <c r="L4" s="9">
        <f t="shared" si="0"/>
        <v>56272234.509999998</v>
      </c>
      <c r="M4" s="9">
        <f t="shared" si="0"/>
        <v>48959592.509999998</v>
      </c>
      <c r="N4" s="9">
        <f t="shared" si="0"/>
        <v>51140851.170000002</v>
      </c>
      <c r="O4" s="25">
        <f t="shared" si="0"/>
        <v>80523721.390000001</v>
      </c>
    </row>
    <row r="5" spans="1:17" x14ac:dyDescent="0.25">
      <c r="A5" s="26" t="s">
        <v>0</v>
      </c>
      <c r="B5" s="13"/>
      <c r="C5" s="10">
        <f>SUM(C6:C12)</f>
        <v>452179734</v>
      </c>
      <c r="D5" s="11">
        <f t="shared" ref="D5:O5" si="1">SUM(D6:D12)</f>
        <v>39260633</v>
      </c>
      <c r="E5" s="11">
        <f t="shared" si="1"/>
        <v>33942091</v>
      </c>
      <c r="F5" s="10">
        <f t="shared" si="1"/>
        <v>33742091</v>
      </c>
      <c r="G5" s="10">
        <f t="shared" si="1"/>
        <v>34905817</v>
      </c>
      <c r="H5" s="10">
        <f t="shared" si="1"/>
        <v>33742091</v>
      </c>
      <c r="I5" s="10">
        <f t="shared" si="1"/>
        <v>36506210</v>
      </c>
      <c r="J5" s="10">
        <f t="shared" si="1"/>
        <v>33699491</v>
      </c>
      <c r="K5" s="10">
        <f t="shared" si="1"/>
        <v>33742091</v>
      </c>
      <c r="L5" s="10">
        <f t="shared" si="1"/>
        <v>41678044</v>
      </c>
      <c r="M5" s="10">
        <f t="shared" si="1"/>
        <v>33742091</v>
      </c>
      <c r="N5" s="10">
        <f t="shared" si="1"/>
        <v>33742091</v>
      </c>
      <c r="O5" s="27">
        <f t="shared" si="1"/>
        <v>63476993</v>
      </c>
      <c r="P5" s="16"/>
      <c r="Q5" s="17"/>
    </row>
    <row r="6" spans="1:17" x14ac:dyDescent="0.25">
      <c r="A6" s="28"/>
      <c r="B6" s="14" t="s">
        <v>1</v>
      </c>
      <c r="C6" s="6">
        <f>SUM(D6:O6)</f>
        <v>92212227</v>
      </c>
      <c r="D6" s="5">
        <v>7684350</v>
      </c>
      <c r="E6" s="5">
        <v>7684350</v>
      </c>
      <c r="F6" s="5">
        <v>7684350</v>
      </c>
      <c r="G6" s="5">
        <v>7684350</v>
      </c>
      <c r="H6" s="5">
        <v>7684350</v>
      </c>
      <c r="I6" s="5">
        <v>7684350</v>
      </c>
      <c r="J6" s="5">
        <v>7684350</v>
      </c>
      <c r="K6" s="5">
        <v>7684350</v>
      </c>
      <c r="L6" s="5">
        <v>7684350</v>
      </c>
      <c r="M6" s="5">
        <v>7684350</v>
      </c>
      <c r="N6" s="5">
        <v>7684350</v>
      </c>
      <c r="O6" s="29">
        <v>7684377</v>
      </c>
      <c r="P6" s="16"/>
      <c r="Q6" s="17"/>
    </row>
    <row r="7" spans="1:17" x14ac:dyDescent="0.25">
      <c r="A7" s="28"/>
      <c r="B7" s="14" t="s">
        <v>2</v>
      </c>
      <c r="C7" s="6">
        <f t="shared" ref="C7:C70" si="2">SUM(D7:O7)</f>
        <v>34567738</v>
      </c>
      <c r="D7" s="5">
        <v>2880644</v>
      </c>
      <c r="E7" s="7">
        <v>2880644</v>
      </c>
      <c r="F7" s="8">
        <v>2880644</v>
      </c>
      <c r="G7" s="8">
        <v>2880644</v>
      </c>
      <c r="H7" s="8">
        <v>2880644</v>
      </c>
      <c r="I7" s="8">
        <v>2880644</v>
      </c>
      <c r="J7" s="8">
        <v>2880644</v>
      </c>
      <c r="K7" s="7">
        <v>2880644</v>
      </c>
      <c r="L7" s="7">
        <v>2880644</v>
      </c>
      <c r="M7" s="7">
        <v>2880644</v>
      </c>
      <c r="N7" s="7">
        <v>2880644</v>
      </c>
      <c r="O7" s="29">
        <v>2880654</v>
      </c>
      <c r="P7" s="16"/>
      <c r="Q7" s="17"/>
    </row>
    <row r="8" spans="1:17" x14ac:dyDescent="0.25">
      <c r="A8" s="28"/>
      <c r="B8" s="14" t="s">
        <v>3</v>
      </c>
      <c r="C8" s="6">
        <f t="shared" si="2"/>
        <v>154472526</v>
      </c>
      <c r="D8" s="5">
        <v>10338936</v>
      </c>
      <c r="E8" s="7">
        <v>10338935</v>
      </c>
      <c r="F8" s="8">
        <v>10338935</v>
      </c>
      <c r="G8" s="8">
        <v>10338935</v>
      </c>
      <c r="H8" s="8">
        <v>10338935</v>
      </c>
      <c r="I8" s="8">
        <v>13103054</v>
      </c>
      <c r="J8" s="8">
        <v>10338935</v>
      </c>
      <c r="K8" s="7">
        <v>10338935</v>
      </c>
      <c r="L8" s="7">
        <v>10338935</v>
      </c>
      <c r="M8" s="7">
        <v>10338935</v>
      </c>
      <c r="N8" s="7">
        <v>10338935</v>
      </c>
      <c r="O8" s="29">
        <v>37980121</v>
      </c>
      <c r="P8" s="16"/>
      <c r="Q8" s="17"/>
    </row>
    <row r="9" spans="1:17" x14ac:dyDescent="0.25">
      <c r="A9" s="28"/>
      <c r="B9" s="14" t="s">
        <v>4</v>
      </c>
      <c r="C9" s="6">
        <f t="shared" si="2"/>
        <v>34351006</v>
      </c>
      <c r="D9" s="5">
        <v>2091253</v>
      </c>
      <c r="E9" s="7">
        <v>2291253</v>
      </c>
      <c r="F9" s="8">
        <v>2091253</v>
      </c>
      <c r="G9" s="8">
        <v>3141253</v>
      </c>
      <c r="H9" s="8">
        <v>2091253</v>
      </c>
      <c r="I9" s="8">
        <v>2091253</v>
      </c>
      <c r="J9" s="8">
        <v>2091253</v>
      </c>
      <c r="K9" s="7">
        <v>2091253</v>
      </c>
      <c r="L9" s="7">
        <v>10017206</v>
      </c>
      <c r="M9" s="7">
        <v>2091253</v>
      </c>
      <c r="N9" s="7">
        <v>2091253</v>
      </c>
      <c r="O9" s="29">
        <v>2171270</v>
      </c>
      <c r="P9" s="16"/>
      <c r="Q9" s="17"/>
    </row>
    <row r="10" spans="1:17" x14ac:dyDescent="0.25">
      <c r="A10" s="28"/>
      <c r="B10" s="14" t="s">
        <v>5</v>
      </c>
      <c r="C10" s="6">
        <f t="shared" si="2"/>
        <v>121240379</v>
      </c>
      <c r="D10" s="5">
        <v>9898395</v>
      </c>
      <c r="E10" s="7">
        <v>9940994</v>
      </c>
      <c r="F10" s="8">
        <v>9940994</v>
      </c>
      <c r="G10" s="8">
        <v>9950994</v>
      </c>
      <c r="H10" s="8">
        <v>9940994</v>
      </c>
      <c r="I10" s="8">
        <v>9940994</v>
      </c>
      <c r="J10" s="8">
        <v>9898394</v>
      </c>
      <c r="K10" s="7">
        <v>9940994</v>
      </c>
      <c r="L10" s="7">
        <v>9950994</v>
      </c>
      <c r="M10" s="7">
        <v>9940994</v>
      </c>
      <c r="N10" s="7">
        <v>9940994</v>
      </c>
      <c r="O10" s="29">
        <v>11954644</v>
      </c>
      <c r="P10" s="16"/>
      <c r="Q10" s="17"/>
    </row>
    <row r="11" spans="1:17" x14ac:dyDescent="0.25">
      <c r="A11" s="28"/>
      <c r="B11" s="14" t="s">
        <v>6</v>
      </c>
      <c r="C11" s="6">
        <f t="shared" si="2"/>
        <v>15232132</v>
      </c>
      <c r="D11" s="5">
        <v>6367055</v>
      </c>
      <c r="E11" s="7">
        <v>805915</v>
      </c>
      <c r="F11" s="8">
        <v>805915</v>
      </c>
      <c r="G11" s="8">
        <v>805915</v>
      </c>
      <c r="H11" s="8">
        <v>805915</v>
      </c>
      <c r="I11" s="8">
        <v>805915</v>
      </c>
      <c r="J11" s="8">
        <v>805915</v>
      </c>
      <c r="K11" s="7">
        <v>805915</v>
      </c>
      <c r="L11" s="7">
        <v>805915</v>
      </c>
      <c r="M11" s="7">
        <v>805915</v>
      </c>
      <c r="N11" s="7">
        <v>805915</v>
      </c>
      <c r="O11" s="29">
        <v>805927</v>
      </c>
      <c r="P11" s="16"/>
      <c r="Q11" s="17"/>
    </row>
    <row r="12" spans="1:17" x14ac:dyDescent="0.25">
      <c r="A12" s="28"/>
      <c r="B12" s="14" t="s">
        <v>7</v>
      </c>
      <c r="C12" s="6">
        <f t="shared" si="2"/>
        <v>103726</v>
      </c>
      <c r="D12" s="5">
        <v>0</v>
      </c>
      <c r="E12" s="7">
        <v>0</v>
      </c>
      <c r="F12" s="8">
        <v>0</v>
      </c>
      <c r="G12" s="8">
        <v>103726</v>
      </c>
      <c r="H12" s="8">
        <v>0</v>
      </c>
      <c r="I12" s="8">
        <v>0</v>
      </c>
      <c r="J12" s="8">
        <v>0</v>
      </c>
      <c r="K12" s="7">
        <v>0</v>
      </c>
      <c r="L12" s="7">
        <v>0</v>
      </c>
      <c r="M12" s="7">
        <v>0</v>
      </c>
      <c r="N12" s="7">
        <v>0</v>
      </c>
      <c r="O12" s="29">
        <v>0</v>
      </c>
      <c r="P12" s="16"/>
      <c r="Q12" s="17"/>
    </row>
    <row r="13" spans="1:17" x14ac:dyDescent="0.25">
      <c r="A13" s="26" t="s">
        <v>8</v>
      </c>
      <c r="B13" s="13"/>
      <c r="C13" s="10">
        <f>SUM(C14:C22)</f>
        <v>21113205</v>
      </c>
      <c r="D13" s="11">
        <f t="shared" ref="D13:O13" si="3">SUM(D14:D22)</f>
        <v>1445541.5</v>
      </c>
      <c r="E13" s="11">
        <f t="shared" si="3"/>
        <v>3487521.5</v>
      </c>
      <c r="F13" s="10">
        <f t="shared" si="3"/>
        <v>1842816.5</v>
      </c>
      <c r="G13" s="10">
        <f t="shared" si="3"/>
        <v>1469713.5</v>
      </c>
      <c r="H13" s="10">
        <f t="shared" si="3"/>
        <v>1671905.5</v>
      </c>
      <c r="I13" s="10">
        <f t="shared" si="3"/>
        <v>1703881.5</v>
      </c>
      <c r="J13" s="10">
        <f t="shared" si="3"/>
        <v>1422606.5</v>
      </c>
      <c r="K13" s="10">
        <f t="shared" si="3"/>
        <v>1581802.5</v>
      </c>
      <c r="L13" s="10">
        <f t="shared" si="3"/>
        <v>1539308.5</v>
      </c>
      <c r="M13" s="10">
        <f t="shared" si="3"/>
        <v>2189813.5</v>
      </c>
      <c r="N13" s="10">
        <f t="shared" si="3"/>
        <v>1490962.5</v>
      </c>
      <c r="O13" s="27">
        <f t="shared" si="3"/>
        <v>1267331.5</v>
      </c>
      <c r="P13" s="16"/>
      <c r="Q13" s="17"/>
    </row>
    <row r="14" spans="1:17" x14ac:dyDescent="0.25">
      <c r="A14" s="28"/>
      <c r="B14" s="14" t="s">
        <v>9</v>
      </c>
      <c r="C14" s="6">
        <f t="shared" si="2"/>
        <v>4904225</v>
      </c>
      <c r="D14" s="5">
        <v>317303</v>
      </c>
      <c r="E14" s="7">
        <v>868057</v>
      </c>
      <c r="F14" s="8">
        <v>621859</v>
      </c>
      <c r="G14" s="8">
        <v>325795</v>
      </c>
      <c r="H14" s="8">
        <v>429453</v>
      </c>
      <c r="I14" s="8">
        <v>457845</v>
      </c>
      <c r="J14" s="8">
        <v>344653</v>
      </c>
      <c r="K14" s="7">
        <v>349620</v>
      </c>
      <c r="L14" s="7">
        <v>367303</v>
      </c>
      <c r="M14" s="7">
        <v>310674</v>
      </c>
      <c r="N14" s="7">
        <v>335953</v>
      </c>
      <c r="O14" s="29">
        <v>175710</v>
      </c>
      <c r="P14" s="16"/>
      <c r="Q14" s="17"/>
    </row>
    <row r="15" spans="1:17" x14ac:dyDescent="0.25">
      <c r="A15" s="28"/>
      <c r="B15" s="14" t="s">
        <v>10</v>
      </c>
      <c r="C15" s="6">
        <f t="shared" si="2"/>
        <v>6282175</v>
      </c>
      <c r="D15" s="5">
        <v>510295.5</v>
      </c>
      <c r="E15" s="7">
        <v>572191.5</v>
      </c>
      <c r="F15" s="8">
        <v>525691.5</v>
      </c>
      <c r="G15" s="8">
        <v>516691.5</v>
      </c>
      <c r="H15" s="8">
        <v>534871.5</v>
      </c>
      <c r="I15" s="8">
        <v>553690.5</v>
      </c>
      <c r="J15" s="8">
        <v>500690.5</v>
      </c>
      <c r="K15" s="7">
        <v>529190.5</v>
      </c>
      <c r="L15" s="7">
        <v>497690.5</v>
      </c>
      <c r="M15" s="7">
        <v>510190.5</v>
      </c>
      <c r="N15" s="7">
        <v>521290.5</v>
      </c>
      <c r="O15" s="29">
        <v>509690.5</v>
      </c>
      <c r="P15" s="16"/>
      <c r="Q15" s="17"/>
    </row>
    <row r="16" spans="1:17" x14ac:dyDescent="0.25">
      <c r="A16" s="28"/>
      <c r="B16" s="14" t="s">
        <v>11</v>
      </c>
      <c r="C16" s="6">
        <f t="shared" si="2"/>
        <v>0</v>
      </c>
      <c r="D16" s="5">
        <v>0</v>
      </c>
      <c r="E16" s="7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7">
        <v>0</v>
      </c>
      <c r="L16" s="7">
        <v>0</v>
      </c>
      <c r="M16" s="7">
        <v>0</v>
      </c>
      <c r="N16" s="7">
        <v>0</v>
      </c>
      <c r="O16" s="29">
        <v>0</v>
      </c>
      <c r="P16" s="16"/>
      <c r="Q16" s="17"/>
    </row>
    <row r="17" spans="1:17" x14ac:dyDescent="0.25">
      <c r="A17" s="28"/>
      <c r="B17" s="14" t="s">
        <v>12</v>
      </c>
      <c r="C17" s="6">
        <f t="shared" si="2"/>
        <v>968723</v>
      </c>
      <c r="D17" s="5">
        <v>54909</v>
      </c>
      <c r="E17" s="7">
        <v>172812</v>
      </c>
      <c r="F17" s="8">
        <v>73071</v>
      </c>
      <c r="G17" s="8">
        <v>83039</v>
      </c>
      <c r="H17" s="8">
        <v>88012</v>
      </c>
      <c r="I17" s="8">
        <v>67650</v>
      </c>
      <c r="J17" s="8">
        <v>58856</v>
      </c>
      <c r="K17" s="7">
        <v>67972</v>
      </c>
      <c r="L17" s="7">
        <v>81696</v>
      </c>
      <c r="M17" s="7">
        <v>111111</v>
      </c>
      <c r="N17" s="7">
        <v>63284</v>
      </c>
      <c r="O17" s="29">
        <v>46311</v>
      </c>
      <c r="P17" s="16"/>
      <c r="Q17" s="17"/>
    </row>
    <row r="18" spans="1:17" x14ac:dyDescent="0.25">
      <c r="A18" s="28"/>
      <c r="B18" s="14" t="s">
        <v>13</v>
      </c>
      <c r="C18" s="6">
        <f t="shared" si="2"/>
        <v>333313</v>
      </c>
      <c r="D18" s="5">
        <v>20727</v>
      </c>
      <c r="E18" s="7">
        <v>45109</v>
      </c>
      <c r="F18" s="8">
        <v>20350</v>
      </c>
      <c r="G18" s="8">
        <v>28061</v>
      </c>
      <c r="H18" s="8">
        <v>25350</v>
      </c>
      <c r="I18" s="8">
        <v>43061</v>
      </c>
      <c r="J18" s="8">
        <v>10300</v>
      </c>
      <c r="K18" s="7">
        <v>38434</v>
      </c>
      <c r="L18" s="7">
        <v>15500</v>
      </c>
      <c r="M18" s="7">
        <v>38061</v>
      </c>
      <c r="N18" s="7">
        <v>20300</v>
      </c>
      <c r="O18" s="29">
        <v>28060</v>
      </c>
      <c r="P18" s="16"/>
      <c r="Q18" s="17"/>
    </row>
    <row r="19" spans="1:17" x14ac:dyDescent="0.25">
      <c r="A19" s="28"/>
      <c r="B19" s="14" t="s">
        <v>14</v>
      </c>
      <c r="C19" s="6">
        <f t="shared" si="2"/>
        <v>5514645</v>
      </c>
      <c r="D19" s="5">
        <v>430100</v>
      </c>
      <c r="E19" s="7">
        <v>481600</v>
      </c>
      <c r="F19" s="8">
        <v>480100</v>
      </c>
      <c r="G19" s="8">
        <v>410100</v>
      </c>
      <c r="H19" s="8">
        <v>481600</v>
      </c>
      <c r="I19" s="8">
        <v>480100</v>
      </c>
      <c r="J19" s="8">
        <v>430100</v>
      </c>
      <c r="K19" s="7">
        <v>487045</v>
      </c>
      <c r="L19" s="7">
        <v>482100</v>
      </c>
      <c r="M19" s="7">
        <v>461600</v>
      </c>
      <c r="N19" s="7">
        <v>460100</v>
      </c>
      <c r="O19" s="29">
        <v>430100</v>
      </c>
      <c r="P19" s="16"/>
      <c r="Q19" s="17"/>
    </row>
    <row r="20" spans="1:17" x14ac:dyDescent="0.25">
      <c r="A20" s="28"/>
      <c r="B20" s="14" t="s">
        <v>15</v>
      </c>
      <c r="C20" s="6">
        <f t="shared" si="2"/>
        <v>2033928</v>
      </c>
      <c r="D20" s="5">
        <v>8920</v>
      </c>
      <c r="E20" s="7">
        <v>1137096</v>
      </c>
      <c r="F20" s="8">
        <v>50105</v>
      </c>
      <c r="G20" s="8">
        <v>35420</v>
      </c>
      <c r="H20" s="8">
        <v>20520</v>
      </c>
      <c r="I20" s="8">
        <v>9020</v>
      </c>
      <c r="J20" s="8">
        <v>5420</v>
      </c>
      <c r="K20" s="7">
        <v>41526</v>
      </c>
      <c r="L20" s="7">
        <v>15520</v>
      </c>
      <c r="M20" s="7">
        <v>684541</v>
      </c>
      <c r="N20" s="7">
        <v>20420</v>
      </c>
      <c r="O20" s="29">
        <v>5420</v>
      </c>
      <c r="P20" s="16"/>
      <c r="Q20" s="17"/>
    </row>
    <row r="21" spans="1:17" x14ac:dyDescent="0.25">
      <c r="A21" s="28"/>
      <c r="B21" s="14" t="s">
        <v>16</v>
      </c>
      <c r="C21" s="6">
        <f t="shared" si="2"/>
        <v>0</v>
      </c>
      <c r="D21" s="5">
        <v>0</v>
      </c>
      <c r="E21" s="7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7">
        <v>0</v>
      </c>
      <c r="L21" s="7">
        <v>0</v>
      </c>
      <c r="M21" s="7">
        <v>0</v>
      </c>
      <c r="N21" s="7">
        <v>0</v>
      </c>
      <c r="O21" s="29">
        <v>0</v>
      </c>
      <c r="P21" s="16"/>
      <c r="Q21" s="17"/>
    </row>
    <row r="22" spans="1:17" x14ac:dyDescent="0.25">
      <c r="A22" s="28"/>
      <c r="B22" s="14" t="s">
        <v>17</v>
      </c>
      <c r="C22" s="6">
        <f t="shared" si="2"/>
        <v>1076196</v>
      </c>
      <c r="D22" s="5">
        <v>103287</v>
      </c>
      <c r="E22" s="7">
        <v>210656</v>
      </c>
      <c r="F22" s="8">
        <v>71640</v>
      </c>
      <c r="G22" s="8">
        <v>70607</v>
      </c>
      <c r="H22" s="8">
        <v>92099</v>
      </c>
      <c r="I22" s="8">
        <v>92515</v>
      </c>
      <c r="J22" s="8">
        <v>72587</v>
      </c>
      <c r="K22" s="7">
        <v>68015</v>
      </c>
      <c r="L22" s="7">
        <v>79499</v>
      </c>
      <c r="M22" s="7">
        <v>73636</v>
      </c>
      <c r="N22" s="7">
        <v>69615</v>
      </c>
      <c r="O22" s="29">
        <v>72040</v>
      </c>
      <c r="P22" s="16"/>
      <c r="Q22" s="17"/>
    </row>
    <row r="23" spans="1:17" x14ac:dyDescent="0.25">
      <c r="A23" s="26" t="s">
        <v>18</v>
      </c>
      <c r="B23" s="13"/>
      <c r="C23" s="10">
        <f>SUM(C24:C32)</f>
        <v>136195534</v>
      </c>
      <c r="D23" s="11">
        <f t="shared" ref="D23:O23" si="4">SUM(D24:D32)</f>
        <v>11862320.41</v>
      </c>
      <c r="E23" s="11">
        <f t="shared" si="4"/>
        <v>10841227.07</v>
      </c>
      <c r="F23" s="10">
        <f t="shared" si="4"/>
        <v>13878192.41</v>
      </c>
      <c r="G23" s="10">
        <f t="shared" si="4"/>
        <v>13589129.41</v>
      </c>
      <c r="H23" s="10">
        <f t="shared" si="4"/>
        <v>10699374.41</v>
      </c>
      <c r="I23" s="10">
        <f t="shared" si="4"/>
        <v>12083629.41</v>
      </c>
      <c r="J23" s="10">
        <f t="shared" si="4"/>
        <v>12123449.09</v>
      </c>
      <c r="K23" s="10">
        <f t="shared" si="4"/>
        <v>10983498.41</v>
      </c>
      <c r="L23" s="10">
        <f t="shared" si="4"/>
        <v>9652950.4100000001</v>
      </c>
      <c r="M23" s="10">
        <f t="shared" si="4"/>
        <v>9006317.4100000001</v>
      </c>
      <c r="N23" s="10">
        <f t="shared" si="4"/>
        <v>8943059.0700000003</v>
      </c>
      <c r="O23" s="27">
        <f t="shared" si="4"/>
        <v>12532386.49</v>
      </c>
      <c r="P23" s="16"/>
      <c r="Q23" s="17"/>
    </row>
    <row r="24" spans="1:17" x14ac:dyDescent="0.25">
      <c r="A24" s="28"/>
      <c r="B24" s="14" t="s">
        <v>19</v>
      </c>
      <c r="C24" s="6">
        <f t="shared" si="2"/>
        <v>8343164.0000000019</v>
      </c>
      <c r="D24" s="5">
        <v>875159.74</v>
      </c>
      <c r="E24" s="7">
        <v>616459.74</v>
      </c>
      <c r="F24" s="8">
        <v>948551.74</v>
      </c>
      <c r="G24" s="8">
        <v>623865.74</v>
      </c>
      <c r="H24" s="8">
        <v>698759.74</v>
      </c>
      <c r="I24" s="8">
        <v>615034.74</v>
      </c>
      <c r="J24" s="8">
        <v>617084.74</v>
      </c>
      <c r="K24" s="7">
        <v>615249.74</v>
      </c>
      <c r="L24" s="7">
        <v>615074.74</v>
      </c>
      <c r="M24" s="7">
        <v>617054.74</v>
      </c>
      <c r="N24" s="7">
        <v>883834.74</v>
      </c>
      <c r="O24" s="29">
        <v>617033.86</v>
      </c>
      <c r="P24" s="16"/>
      <c r="Q24" s="17"/>
    </row>
    <row r="25" spans="1:17" x14ac:dyDescent="0.25">
      <c r="A25" s="28"/>
      <c r="B25" s="14" t="s">
        <v>20</v>
      </c>
      <c r="C25" s="6">
        <f t="shared" si="2"/>
        <v>2225139</v>
      </c>
      <c r="D25" s="5">
        <v>258468</v>
      </c>
      <c r="E25" s="7">
        <v>112568</v>
      </c>
      <c r="F25" s="8">
        <v>227711</v>
      </c>
      <c r="G25" s="8">
        <v>365068</v>
      </c>
      <c r="H25" s="8">
        <v>111968</v>
      </c>
      <c r="I25" s="8">
        <v>410039</v>
      </c>
      <c r="J25" s="8">
        <v>134968</v>
      </c>
      <c r="K25" s="7">
        <v>110968</v>
      </c>
      <c r="L25" s="7">
        <v>119968</v>
      </c>
      <c r="M25" s="7">
        <v>157968</v>
      </c>
      <c r="N25" s="7">
        <v>109968</v>
      </c>
      <c r="O25" s="29">
        <v>105477</v>
      </c>
      <c r="P25" s="16"/>
      <c r="Q25" s="17"/>
    </row>
    <row r="26" spans="1:17" x14ac:dyDescent="0.25">
      <c r="A26" s="28"/>
      <c r="B26" s="14" t="s">
        <v>21</v>
      </c>
      <c r="C26" s="6">
        <f t="shared" si="2"/>
        <v>18405699.999999996</v>
      </c>
      <c r="D26" s="5">
        <v>2359685.67</v>
      </c>
      <c r="E26" s="7">
        <v>1549453.33</v>
      </c>
      <c r="F26" s="8">
        <v>2226717.67</v>
      </c>
      <c r="G26" s="8">
        <v>1860249.67</v>
      </c>
      <c r="H26" s="8">
        <v>1066535.67</v>
      </c>
      <c r="I26" s="8">
        <v>2011080.67</v>
      </c>
      <c r="J26" s="8">
        <v>1049766.3500000001</v>
      </c>
      <c r="K26" s="7">
        <v>1251729.67</v>
      </c>
      <c r="L26" s="7">
        <v>1426416.67</v>
      </c>
      <c r="M26" s="7">
        <v>1484534.67</v>
      </c>
      <c r="N26" s="7">
        <v>1119713.33</v>
      </c>
      <c r="O26" s="29">
        <v>999816.63</v>
      </c>
      <c r="P26" s="16"/>
      <c r="Q26" s="17"/>
    </row>
    <row r="27" spans="1:17" x14ac:dyDescent="0.25">
      <c r="A27" s="28"/>
      <c r="B27" s="14" t="s">
        <v>22</v>
      </c>
      <c r="C27" s="6">
        <f t="shared" si="2"/>
        <v>2710938</v>
      </c>
      <c r="D27" s="5">
        <v>16026</v>
      </c>
      <c r="E27" s="7">
        <v>25026</v>
      </c>
      <c r="F27" s="8">
        <v>22026</v>
      </c>
      <c r="G27" s="8">
        <v>196026</v>
      </c>
      <c r="H27" s="8">
        <v>16026</v>
      </c>
      <c r="I27" s="8">
        <v>22026</v>
      </c>
      <c r="J27" s="8">
        <v>16026</v>
      </c>
      <c r="K27" s="7">
        <v>19026</v>
      </c>
      <c r="L27" s="7">
        <v>702026</v>
      </c>
      <c r="M27" s="7">
        <v>836026</v>
      </c>
      <c r="N27" s="7">
        <v>16152</v>
      </c>
      <c r="O27" s="29">
        <v>824526</v>
      </c>
      <c r="P27" s="16"/>
      <c r="Q27" s="17"/>
    </row>
    <row r="28" spans="1:17" x14ac:dyDescent="0.25">
      <c r="A28" s="28"/>
      <c r="B28" s="14" t="s">
        <v>23</v>
      </c>
      <c r="C28" s="6">
        <f t="shared" si="2"/>
        <v>18217985</v>
      </c>
      <c r="D28" s="5">
        <v>1183880</v>
      </c>
      <c r="E28" s="7">
        <v>3326580</v>
      </c>
      <c r="F28" s="8">
        <v>2626209</v>
      </c>
      <c r="G28" s="8">
        <v>2860680</v>
      </c>
      <c r="H28" s="8">
        <v>826380</v>
      </c>
      <c r="I28" s="8">
        <v>993530</v>
      </c>
      <c r="J28" s="8">
        <v>1227106</v>
      </c>
      <c r="K28" s="7">
        <v>2049680</v>
      </c>
      <c r="L28" s="7">
        <v>818380</v>
      </c>
      <c r="M28" s="7">
        <v>595080</v>
      </c>
      <c r="N28" s="7">
        <v>639130</v>
      </c>
      <c r="O28" s="29">
        <v>1071350</v>
      </c>
      <c r="P28" s="16"/>
      <c r="Q28" s="17"/>
    </row>
    <row r="29" spans="1:17" x14ac:dyDescent="0.25">
      <c r="A29" s="28"/>
      <c r="B29" s="14" t="s">
        <v>24</v>
      </c>
      <c r="C29" s="6">
        <f t="shared" si="2"/>
        <v>23203179</v>
      </c>
      <c r="D29" s="5">
        <v>1208833</v>
      </c>
      <c r="E29" s="7">
        <v>561230</v>
      </c>
      <c r="F29" s="8">
        <v>3191390</v>
      </c>
      <c r="G29" s="8">
        <v>2800030</v>
      </c>
      <c r="H29" s="8">
        <v>2861389</v>
      </c>
      <c r="I29" s="8">
        <v>3063029</v>
      </c>
      <c r="J29" s="8">
        <v>3425388</v>
      </c>
      <c r="K29" s="7">
        <v>2500681</v>
      </c>
      <c r="L29" s="7">
        <v>841771</v>
      </c>
      <c r="M29" s="7">
        <v>710025</v>
      </c>
      <c r="N29" s="7">
        <v>1261383</v>
      </c>
      <c r="O29" s="29">
        <v>778030</v>
      </c>
      <c r="P29" s="16"/>
      <c r="Q29" s="17"/>
    </row>
    <row r="30" spans="1:17" x14ac:dyDescent="0.25">
      <c r="A30" s="28"/>
      <c r="B30" s="14" t="s">
        <v>25</v>
      </c>
      <c r="C30" s="6">
        <f t="shared" si="2"/>
        <v>6635636</v>
      </c>
      <c r="D30" s="5">
        <v>387147</v>
      </c>
      <c r="E30" s="7">
        <v>554147</v>
      </c>
      <c r="F30" s="8">
        <v>588872</v>
      </c>
      <c r="G30" s="8">
        <v>692024</v>
      </c>
      <c r="H30" s="8">
        <v>623171</v>
      </c>
      <c r="I30" s="8">
        <v>576872</v>
      </c>
      <c r="J30" s="8">
        <v>482372</v>
      </c>
      <c r="K30" s="7">
        <v>533450</v>
      </c>
      <c r="L30" s="7">
        <v>605101</v>
      </c>
      <c r="M30" s="7">
        <v>514418</v>
      </c>
      <c r="N30" s="7">
        <v>615167</v>
      </c>
      <c r="O30" s="29">
        <v>462895</v>
      </c>
      <c r="P30" s="16"/>
      <c r="Q30" s="17"/>
    </row>
    <row r="31" spans="1:17" x14ac:dyDescent="0.25">
      <c r="A31" s="28"/>
      <c r="B31" s="14" t="s">
        <v>26</v>
      </c>
      <c r="C31" s="6">
        <f t="shared" si="2"/>
        <v>43384071</v>
      </c>
      <c r="D31" s="5">
        <v>3107444</v>
      </c>
      <c r="E31" s="7">
        <v>3122887</v>
      </c>
      <c r="F31" s="8">
        <v>3076839</v>
      </c>
      <c r="G31" s="8">
        <v>3224810</v>
      </c>
      <c r="H31" s="8">
        <v>3516269</v>
      </c>
      <c r="I31" s="8">
        <v>3422238</v>
      </c>
      <c r="J31" s="8">
        <v>4228362</v>
      </c>
      <c r="K31" s="7">
        <v>2937838</v>
      </c>
      <c r="L31" s="7">
        <v>3566337</v>
      </c>
      <c r="M31" s="7">
        <v>3133335</v>
      </c>
      <c r="N31" s="7">
        <v>3328835</v>
      </c>
      <c r="O31" s="29">
        <v>6718877</v>
      </c>
      <c r="P31" s="16"/>
      <c r="Q31" s="17"/>
    </row>
    <row r="32" spans="1:17" x14ac:dyDescent="0.25">
      <c r="A32" s="28"/>
      <c r="B32" s="14" t="s">
        <v>27</v>
      </c>
      <c r="C32" s="6">
        <f t="shared" si="2"/>
        <v>13069722</v>
      </c>
      <c r="D32" s="5">
        <v>2465677</v>
      </c>
      <c r="E32" s="7">
        <v>972876</v>
      </c>
      <c r="F32" s="8">
        <v>969876</v>
      </c>
      <c r="G32" s="8">
        <v>966376</v>
      </c>
      <c r="H32" s="8">
        <v>978876</v>
      </c>
      <c r="I32" s="8">
        <v>969780</v>
      </c>
      <c r="J32" s="8">
        <v>942376</v>
      </c>
      <c r="K32" s="7">
        <v>964876</v>
      </c>
      <c r="L32" s="7">
        <v>957876</v>
      </c>
      <c r="M32" s="7">
        <v>957876</v>
      </c>
      <c r="N32" s="7">
        <v>968876</v>
      </c>
      <c r="O32" s="29">
        <v>954381</v>
      </c>
      <c r="P32" s="16"/>
      <c r="Q32" s="17"/>
    </row>
    <row r="33" spans="1:17" x14ac:dyDescent="0.25">
      <c r="A33" s="26" t="s">
        <v>28</v>
      </c>
      <c r="B33" s="13"/>
      <c r="C33" s="10">
        <f>SUM(C34:C42)</f>
        <v>29126670</v>
      </c>
      <c r="D33" s="11">
        <f t="shared" ref="D33:O33" si="5">SUM(D34:D42)</f>
        <v>2129372</v>
      </c>
      <c r="E33" s="11">
        <f t="shared" si="5"/>
        <v>2360277</v>
      </c>
      <c r="F33" s="10">
        <f t="shared" si="5"/>
        <v>2260277</v>
      </c>
      <c r="G33" s="10">
        <f t="shared" si="5"/>
        <v>2260277</v>
      </c>
      <c r="H33" s="10">
        <f t="shared" si="5"/>
        <v>2260273</v>
      </c>
      <c r="I33" s="10">
        <f t="shared" si="5"/>
        <v>2260273</v>
      </c>
      <c r="J33" s="10">
        <f t="shared" si="5"/>
        <v>2260272</v>
      </c>
      <c r="K33" s="10">
        <f t="shared" si="5"/>
        <v>2260272</v>
      </c>
      <c r="L33" s="10">
        <f t="shared" si="5"/>
        <v>2260272</v>
      </c>
      <c r="M33" s="10">
        <f t="shared" si="5"/>
        <v>2260270</v>
      </c>
      <c r="N33" s="10">
        <f t="shared" si="5"/>
        <v>4294569</v>
      </c>
      <c r="O33" s="27">
        <f t="shared" si="5"/>
        <v>2260266</v>
      </c>
      <c r="P33" s="16"/>
      <c r="Q33" s="17"/>
    </row>
    <row r="34" spans="1:17" x14ac:dyDescent="0.25">
      <c r="A34" s="28"/>
      <c r="B34" s="14" t="s">
        <v>29</v>
      </c>
      <c r="C34" s="6">
        <f t="shared" si="2"/>
        <v>0</v>
      </c>
      <c r="D34" s="5">
        <v>0</v>
      </c>
      <c r="E34" s="7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7">
        <v>0</v>
      </c>
      <c r="L34" s="7">
        <v>0</v>
      </c>
      <c r="M34" s="7">
        <v>0</v>
      </c>
      <c r="N34" s="7">
        <v>0</v>
      </c>
      <c r="O34" s="29">
        <v>0</v>
      </c>
      <c r="P34" s="16"/>
      <c r="Q34" s="17"/>
    </row>
    <row r="35" spans="1:17" x14ac:dyDescent="0.25">
      <c r="A35" s="28"/>
      <c r="B35" s="14" t="s">
        <v>30</v>
      </c>
      <c r="C35" s="6">
        <f t="shared" si="2"/>
        <v>0</v>
      </c>
      <c r="D35" s="5">
        <v>0</v>
      </c>
      <c r="E35" s="7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7">
        <v>0</v>
      </c>
      <c r="L35" s="7">
        <v>0</v>
      </c>
      <c r="M35" s="7">
        <v>0</v>
      </c>
      <c r="N35" s="7">
        <v>0</v>
      </c>
      <c r="O35" s="29">
        <v>0</v>
      </c>
      <c r="P35" s="16"/>
      <c r="Q35" s="17"/>
    </row>
    <row r="36" spans="1:17" x14ac:dyDescent="0.25">
      <c r="A36" s="28"/>
      <c r="B36" s="14" t="s">
        <v>31</v>
      </c>
      <c r="C36" s="6">
        <f t="shared" si="2"/>
        <v>0</v>
      </c>
      <c r="D36" s="5">
        <v>0</v>
      </c>
      <c r="E36" s="7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>
        <v>0</v>
      </c>
      <c r="L36" s="7">
        <v>0</v>
      </c>
      <c r="M36" s="7">
        <v>0</v>
      </c>
      <c r="N36" s="7">
        <v>0</v>
      </c>
      <c r="O36" s="29">
        <v>0</v>
      </c>
      <c r="P36" s="16"/>
      <c r="Q36" s="17"/>
    </row>
    <row r="37" spans="1:17" x14ac:dyDescent="0.25">
      <c r="A37" s="28"/>
      <c r="B37" s="14" t="s">
        <v>32</v>
      </c>
      <c r="C37" s="6">
        <f t="shared" si="2"/>
        <v>29126670</v>
      </c>
      <c r="D37" s="5">
        <v>2129372</v>
      </c>
      <c r="E37" s="7">
        <v>2360277</v>
      </c>
      <c r="F37" s="8">
        <v>2260277</v>
      </c>
      <c r="G37" s="8">
        <v>2260277</v>
      </c>
      <c r="H37" s="8">
        <v>2260273</v>
      </c>
      <c r="I37" s="8">
        <v>2260273</v>
      </c>
      <c r="J37" s="8">
        <v>2260272</v>
      </c>
      <c r="K37" s="7">
        <v>2260272</v>
      </c>
      <c r="L37" s="7">
        <v>2260272</v>
      </c>
      <c r="M37" s="7">
        <v>2260270</v>
      </c>
      <c r="N37" s="7">
        <v>4294569</v>
      </c>
      <c r="O37" s="29">
        <v>2260266</v>
      </c>
      <c r="P37" s="16"/>
      <c r="Q37" s="17"/>
    </row>
    <row r="38" spans="1:17" x14ac:dyDescent="0.25">
      <c r="A38" s="28"/>
      <c r="B38" s="14" t="s">
        <v>33</v>
      </c>
      <c r="C38" s="6">
        <f t="shared" si="2"/>
        <v>0</v>
      </c>
      <c r="D38" s="5">
        <v>0</v>
      </c>
      <c r="E38" s="7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7">
        <v>0</v>
      </c>
      <c r="L38" s="7">
        <v>0</v>
      </c>
      <c r="M38" s="7">
        <v>0</v>
      </c>
      <c r="N38" s="7">
        <v>0</v>
      </c>
      <c r="O38" s="29">
        <v>0</v>
      </c>
      <c r="P38" s="16"/>
      <c r="Q38" s="17"/>
    </row>
    <row r="39" spans="1:17" x14ac:dyDescent="0.25">
      <c r="A39" s="28"/>
      <c r="B39" s="14" t="s">
        <v>34</v>
      </c>
      <c r="C39" s="6">
        <f t="shared" si="2"/>
        <v>0</v>
      </c>
      <c r="D39" s="5">
        <v>0</v>
      </c>
      <c r="E39" s="7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7">
        <v>0</v>
      </c>
      <c r="L39" s="7">
        <v>0</v>
      </c>
      <c r="M39" s="7">
        <v>0</v>
      </c>
      <c r="N39" s="7">
        <v>0</v>
      </c>
      <c r="O39" s="29">
        <v>0</v>
      </c>
      <c r="P39" s="16"/>
      <c r="Q39" s="17"/>
    </row>
    <row r="40" spans="1:17" x14ac:dyDescent="0.25">
      <c r="A40" s="28"/>
      <c r="B40" s="14" t="s">
        <v>35</v>
      </c>
      <c r="C40" s="6">
        <f t="shared" si="2"/>
        <v>0</v>
      </c>
      <c r="D40" s="5">
        <v>0</v>
      </c>
      <c r="E40" s="7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7">
        <v>0</v>
      </c>
      <c r="L40" s="7">
        <v>0</v>
      </c>
      <c r="M40" s="7">
        <v>0</v>
      </c>
      <c r="N40" s="7">
        <v>0</v>
      </c>
      <c r="O40" s="29">
        <v>0</v>
      </c>
      <c r="P40" s="16"/>
      <c r="Q40" s="17"/>
    </row>
    <row r="41" spans="1:17" x14ac:dyDescent="0.25">
      <c r="A41" s="28"/>
      <c r="B41" s="14" t="s">
        <v>36</v>
      </c>
      <c r="C41" s="6">
        <f t="shared" si="2"/>
        <v>0</v>
      </c>
      <c r="D41" s="5">
        <v>0</v>
      </c>
      <c r="E41" s="7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7">
        <v>0</v>
      </c>
      <c r="L41" s="7">
        <v>0</v>
      </c>
      <c r="M41" s="7">
        <v>0</v>
      </c>
      <c r="N41" s="7">
        <v>0</v>
      </c>
      <c r="O41" s="29">
        <v>0</v>
      </c>
      <c r="P41" s="16"/>
      <c r="Q41" s="17"/>
    </row>
    <row r="42" spans="1:17" x14ac:dyDescent="0.25">
      <c r="A42" s="28"/>
      <c r="B42" s="14" t="s">
        <v>37</v>
      </c>
      <c r="C42" s="6">
        <f t="shared" si="2"/>
        <v>0</v>
      </c>
      <c r="D42" s="5">
        <v>0</v>
      </c>
      <c r="E42" s="7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7">
        <v>0</v>
      </c>
      <c r="L42" s="7">
        <v>0</v>
      </c>
      <c r="M42" s="7">
        <v>0</v>
      </c>
      <c r="N42" s="7">
        <v>0</v>
      </c>
      <c r="O42" s="29">
        <v>0</v>
      </c>
      <c r="P42" s="16"/>
      <c r="Q42" s="17"/>
    </row>
    <row r="43" spans="1:17" x14ac:dyDescent="0.25">
      <c r="A43" s="26" t="s">
        <v>38</v>
      </c>
      <c r="B43" s="13"/>
      <c r="C43" s="10">
        <f>SUM(C44:C52)</f>
        <v>13892867</v>
      </c>
      <c r="D43" s="11">
        <f t="shared" ref="D43:O43" si="6">SUM(D44:D52)</f>
        <v>1268217</v>
      </c>
      <c r="E43" s="11">
        <f t="shared" si="6"/>
        <v>2312265</v>
      </c>
      <c r="F43" s="10">
        <f t="shared" si="6"/>
        <v>3529224</v>
      </c>
      <c r="G43" s="10">
        <f t="shared" si="6"/>
        <v>1017000</v>
      </c>
      <c r="H43" s="10">
        <f t="shared" si="6"/>
        <v>40000</v>
      </c>
      <c r="I43" s="10">
        <f t="shared" si="6"/>
        <v>1595250</v>
      </c>
      <c r="J43" s="10">
        <f t="shared" si="6"/>
        <v>1270564</v>
      </c>
      <c r="K43" s="10">
        <f t="shared" si="6"/>
        <v>252396</v>
      </c>
      <c r="L43" s="10">
        <f t="shared" si="6"/>
        <v>150000</v>
      </c>
      <c r="M43" s="10">
        <f t="shared" si="6"/>
        <v>774441</v>
      </c>
      <c r="N43" s="10">
        <f t="shared" si="6"/>
        <v>1683510</v>
      </c>
      <c r="O43" s="27">
        <f t="shared" si="6"/>
        <v>0</v>
      </c>
      <c r="P43" s="16"/>
      <c r="Q43" s="17"/>
    </row>
    <row r="44" spans="1:17" x14ac:dyDescent="0.25">
      <c r="A44" s="28"/>
      <c r="B44" s="14" t="s">
        <v>39</v>
      </c>
      <c r="C44" s="6">
        <f t="shared" si="2"/>
        <v>4585000</v>
      </c>
      <c r="D44" s="5">
        <v>695000</v>
      </c>
      <c r="E44" s="7">
        <v>675000</v>
      </c>
      <c r="F44" s="8">
        <v>780000</v>
      </c>
      <c r="G44" s="8">
        <v>855000</v>
      </c>
      <c r="H44" s="8">
        <v>40000</v>
      </c>
      <c r="I44" s="8">
        <v>1500000</v>
      </c>
      <c r="J44" s="8">
        <v>15000</v>
      </c>
      <c r="K44" s="7">
        <v>25000</v>
      </c>
      <c r="L44" s="7">
        <v>0</v>
      </c>
      <c r="M44" s="7">
        <v>0</v>
      </c>
      <c r="N44" s="7">
        <v>0</v>
      </c>
      <c r="O44" s="29">
        <v>0</v>
      </c>
      <c r="P44" s="16"/>
      <c r="Q44" s="17"/>
    </row>
    <row r="45" spans="1:17" x14ac:dyDescent="0.25">
      <c r="A45" s="28"/>
      <c r="B45" s="14" t="s">
        <v>40</v>
      </c>
      <c r="C45" s="6">
        <f t="shared" si="2"/>
        <v>56000</v>
      </c>
      <c r="D45" s="5">
        <v>56000</v>
      </c>
      <c r="E45" s="7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7">
        <v>0</v>
      </c>
      <c r="L45" s="7">
        <v>0</v>
      </c>
      <c r="M45" s="7">
        <v>0</v>
      </c>
      <c r="N45" s="7">
        <v>0</v>
      </c>
      <c r="O45" s="29">
        <v>0</v>
      </c>
      <c r="P45" s="16"/>
      <c r="Q45" s="17"/>
    </row>
    <row r="46" spans="1:17" x14ac:dyDescent="0.25">
      <c r="A46" s="28"/>
      <c r="B46" s="14" t="s">
        <v>41</v>
      </c>
      <c r="C46" s="6">
        <f t="shared" si="2"/>
        <v>0</v>
      </c>
      <c r="D46" s="5">
        <v>0</v>
      </c>
      <c r="E46" s="7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7">
        <v>0</v>
      </c>
      <c r="L46" s="7">
        <v>0</v>
      </c>
      <c r="M46" s="7">
        <v>0</v>
      </c>
      <c r="N46" s="7">
        <v>0</v>
      </c>
      <c r="O46" s="29">
        <v>0</v>
      </c>
      <c r="P46" s="16"/>
      <c r="Q46" s="17"/>
    </row>
    <row r="47" spans="1:17" x14ac:dyDescent="0.25">
      <c r="A47" s="28"/>
      <c r="B47" s="14" t="s">
        <v>42</v>
      </c>
      <c r="C47" s="6">
        <f t="shared" si="2"/>
        <v>1000000</v>
      </c>
      <c r="D47" s="5">
        <v>0</v>
      </c>
      <c r="E47" s="7">
        <v>1000000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7">
        <v>0</v>
      </c>
      <c r="L47" s="7">
        <v>0</v>
      </c>
      <c r="M47" s="7">
        <v>0</v>
      </c>
      <c r="N47" s="7">
        <v>0</v>
      </c>
      <c r="O47" s="29">
        <v>0</v>
      </c>
      <c r="P47" s="16"/>
      <c r="Q47" s="17"/>
    </row>
    <row r="48" spans="1:17" x14ac:dyDescent="0.25">
      <c r="A48" s="28"/>
      <c r="B48" s="14" t="s">
        <v>43</v>
      </c>
      <c r="C48" s="6">
        <f t="shared" si="2"/>
        <v>0</v>
      </c>
      <c r="D48" s="5">
        <v>0</v>
      </c>
      <c r="E48" s="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">
        <v>0</v>
      </c>
      <c r="L48" s="7">
        <v>0</v>
      </c>
      <c r="M48" s="7">
        <v>0</v>
      </c>
      <c r="N48" s="7">
        <v>0</v>
      </c>
      <c r="O48" s="29">
        <v>0</v>
      </c>
      <c r="P48" s="16"/>
      <c r="Q48" s="17"/>
    </row>
    <row r="49" spans="1:17" x14ac:dyDescent="0.25">
      <c r="A49" s="28"/>
      <c r="B49" s="14" t="s">
        <v>44</v>
      </c>
      <c r="C49" s="6">
        <f t="shared" si="2"/>
        <v>4127075</v>
      </c>
      <c r="D49" s="5">
        <v>349417</v>
      </c>
      <c r="E49" s="7">
        <v>560000</v>
      </c>
      <c r="F49" s="8">
        <v>2349224</v>
      </c>
      <c r="G49" s="8">
        <v>30000</v>
      </c>
      <c r="H49" s="8">
        <v>0</v>
      </c>
      <c r="I49" s="8">
        <v>45250</v>
      </c>
      <c r="J49" s="8">
        <v>793184</v>
      </c>
      <c r="K49" s="7">
        <v>0</v>
      </c>
      <c r="L49" s="7">
        <v>0</v>
      </c>
      <c r="M49" s="7">
        <v>0</v>
      </c>
      <c r="N49" s="7">
        <v>0</v>
      </c>
      <c r="O49" s="29">
        <v>0</v>
      </c>
      <c r="P49" s="16"/>
      <c r="Q49" s="17"/>
    </row>
    <row r="50" spans="1:17" x14ac:dyDescent="0.25">
      <c r="A50" s="28"/>
      <c r="B50" s="14" t="s">
        <v>45</v>
      </c>
      <c r="C50" s="6">
        <f t="shared" si="2"/>
        <v>0</v>
      </c>
      <c r="D50" s="5">
        <v>0</v>
      </c>
      <c r="E50" s="7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7">
        <v>0</v>
      </c>
      <c r="L50" s="7">
        <v>0</v>
      </c>
      <c r="M50" s="7">
        <v>0</v>
      </c>
      <c r="N50" s="7">
        <v>0</v>
      </c>
      <c r="O50" s="29">
        <v>0</v>
      </c>
      <c r="P50" s="16"/>
      <c r="Q50" s="17"/>
    </row>
    <row r="51" spans="1:17" x14ac:dyDescent="0.25">
      <c r="A51" s="28"/>
      <c r="B51" s="14" t="s">
        <v>46</v>
      </c>
      <c r="C51" s="6">
        <f t="shared" si="2"/>
        <v>0</v>
      </c>
      <c r="D51" s="5">
        <v>0</v>
      </c>
      <c r="E51" s="7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7">
        <v>0</v>
      </c>
      <c r="L51" s="7">
        <v>0</v>
      </c>
      <c r="M51" s="7">
        <v>0</v>
      </c>
      <c r="N51" s="7">
        <v>0</v>
      </c>
      <c r="O51" s="29">
        <v>0</v>
      </c>
      <c r="P51" s="16"/>
      <c r="Q51" s="17"/>
    </row>
    <row r="52" spans="1:17" x14ac:dyDescent="0.25">
      <c r="A52" s="28"/>
      <c r="B52" s="14" t="s">
        <v>47</v>
      </c>
      <c r="C52" s="6">
        <f t="shared" si="2"/>
        <v>4124792</v>
      </c>
      <c r="D52" s="5">
        <v>167800</v>
      </c>
      <c r="E52" s="7">
        <v>77265</v>
      </c>
      <c r="F52" s="8">
        <v>400000</v>
      </c>
      <c r="G52" s="8">
        <v>132000</v>
      </c>
      <c r="H52" s="8">
        <v>0</v>
      </c>
      <c r="I52" s="8">
        <v>50000</v>
      </c>
      <c r="J52" s="8">
        <v>462380</v>
      </c>
      <c r="K52" s="7">
        <v>227396</v>
      </c>
      <c r="L52" s="7">
        <v>150000</v>
      </c>
      <c r="M52" s="7">
        <v>774441</v>
      </c>
      <c r="N52" s="7">
        <v>1683510</v>
      </c>
      <c r="O52" s="29">
        <v>0</v>
      </c>
      <c r="P52" s="16"/>
      <c r="Q52" s="17"/>
    </row>
    <row r="53" spans="1:17" x14ac:dyDescent="0.25">
      <c r="A53" s="26" t="s">
        <v>48</v>
      </c>
      <c r="B53" s="13"/>
      <c r="C53" s="10">
        <f>SUM(C54:C56)</f>
        <v>0</v>
      </c>
      <c r="D53" s="11">
        <f t="shared" ref="D53:O53" si="7">SUM(D54:D56)</f>
        <v>0</v>
      </c>
      <c r="E53" s="11">
        <f t="shared" si="7"/>
        <v>0</v>
      </c>
      <c r="F53" s="10">
        <f t="shared" si="7"/>
        <v>0</v>
      </c>
      <c r="G53" s="10">
        <f t="shared" si="7"/>
        <v>0</v>
      </c>
      <c r="H53" s="10">
        <f t="shared" si="7"/>
        <v>0</v>
      </c>
      <c r="I53" s="10">
        <f t="shared" si="7"/>
        <v>0</v>
      </c>
      <c r="J53" s="10">
        <f t="shared" si="7"/>
        <v>0</v>
      </c>
      <c r="K53" s="10">
        <f t="shared" si="7"/>
        <v>0</v>
      </c>
      <c r="L53" s="10">
        <f t="shared" si="7"/>
        <v>0</v>
      </c>
      <c r="M53" s="10">
        <f t="shared" si="7"/>
        <v>0</v>
      </c>
      <c r="N53" s="10">
        <f t="shared" si="7"/>
        <v>0</v>
      </c>
      <c r="O53" s="27">
        <f t="shared" si="7"/>
        <v>0</v>
      </c>
      <c r="P53" s="16"/>
      <c r="Q53" s="17"/>
    </row>
    <row r="54" spans="1:17" x14ac:dyDescent="0.25">
      <c r="A54" s="28"/>
      <c r="B54" s="14" t="s">
        <v>49</v>
      </c>
      <c r="C54" s="6">
        <f t="shared" si="2"/>
        <v>0</v>
      </c>
      <c r="D54" s="5">
        <v>0</v>
      </c>
      <c r="E54" s="7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7">
        <v>0</v>
      </c>
      <c r="L54" s="7">
        <v>0</v>
      </c>
      <c r="M54" s="7">
        <v>0</v>
      </c>
      <c r="N54" s="7">
        <v>0</v>
      </c>
      <c r="O54" s="29">
        <v>0</v>
      </c>
      <c r="P54" s="16"/>
      <c r="Q54" s="17"/>
    </row>
    <row r="55" spans="1:17" x14ac:dyDescent="0.25">
      <c r="A55" s="28"/>
      <c r="B55" s="14" t="s">
        <v>50</v>
      </c>
      <c r="C55" s="6">
        <f t="shared" si="2"/>
        <v>0</v>
      </c>
      <c r="D55" s="5">
        <v>0</v>
      </c>
      <c r="E55" s="7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7">
        <v>0</v>
      </c>
      <c r="L55" s="7">
        <v>0</v>
      </c>
      <c r="M55" s="7">
        <v>0</v>
      </c>
      <c r="N55" s="7">
        <v>0</v>
      </c>
      <c r="O55" s="29">
        <v>0</v>
      </c>
      <c r="P55" s="16"/>
      <c r="Q55" s="17"/>
    </row>
    <row r="56" spans="1:17" x14ac:dyDescent="0.25">
      <c r="A56" s="28"/>
      <c r="B56" s="14" t="s">
        <v>51</v>
      </c>
      <c r="C56" s="6">
        <f t="shared" si="2"/>
        <v>0</v>
      </c>
      <c r="D56" s="5">
        <v>0</v>
      </c>
      <c r="E56" s="7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7">
        <v>0</v>
      </c>
      <c r="L56" s="7">
        <v>0</v>
      </c>
      <c r="M56" s="7">
        <v>0</v>
      </c>
      <c r="N56" s="7">
        <v>0</v>
      </c>
      <c r="O56" s="29">
        <v>0</v>
      </c>
      <c r="P56" s="16"/>
      <c r="Q56" s="17"/>
    </row>
    <row r="57" spans="1:17" x14ac:dyDescent="0.25">
      <c r="A57" s="26" t="s">
        <v>52</v>
      </c>
      <c r="B57" s="13"/>
      <c r="C57" s="10">
        <f>SUM(C58:C64)</f>
        <v>11849999.999999998</v>
      </c>
      <c r="D57" s="11">
        <f t="shared" ref="D57:O57" si="8">SUM(D58:D64)</f>
        <v>986659.6</v>
      </c>
      <c r="E57" s="11">
        <f t="shared" si="8"/>
        <v>986659.6</v>
      </c>
      <c r="F57" s="10">
        <f t="shared" si="8"/>
        <v>986659.6</v>
      </c>
      <c r="G57" s="10">
        <f t="shared" si="8"/>
        <v>986659.6</v>
      </c>
      <c r="H57" s="10">
        <f t="shared" si="8"/>
        <v>986659.6</v>
      </c>
      <c r="I57" s="10">
        <f t="shared" si="8"/>
        <v>986659.6</v>
      </c>
      <c r="J57" s="10">
        <f t="shared" si="8"/>
        <v>986659.6</v>
      </c>
      <c r="K57" s="10">
        <f t="shared" si="8"/>
        <v>991659.6</v>
      </c>
      <c r="L57" s="10">
        <f t="shared" si="8"/>
        <v>991659.6</v>
      </c>
      <c r="M57" s="10">
        <f t="shared" si="8"/>
        <v>986659.6</v>
      </c>
      <c r="N57" s="10">
        <f t="shared" si="8"/>
        <v>986659.6</v>
      </c>
      <c r="O57" s="27">
        <f t="shared" si="8"/>
        <v>986744.39999999991</v>
      </c>
      <c r="P57" s="16"/>
      <c r="Q57" s="17"/>
    </row>
    <row r="58" spans="1:17" x14ac:dyDescent="0.25">
      <c r="A58" s="28"/>
      <c r="B58" s="14" t="s">
        <v>53</v>
      </c>
      <c r="C58" s="6">
        <f t="shared" si="2"/>
        <v>0</v>
      </c>
      <c r="D58" s="5">
        <v>0</v>
      </c>
      <c r="E58" s="7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7">
        <v>0</v>
      </c>
      <c r="L58" s="7">
        <v>0</v>
      </c>
      <c r="M58" s="7">
        <v>0</v>
      </c>
      <c r="N58" s="7">
        <v>0</v>
      </c>
      <c r="O58" s="29">
        <v>0</v>
      </c>
      <c r="P58" s="16"/>
      <c r="Q58" s="17"/>
    </row>
    <row r="59" spans="1:17" x14ac:dyDescent="0.25">
      <c r="A59" s="28"/>
      <c r="B59" s="14" t="s">
        <v>54</v>
      </c>
      <c r="C59" s="6">
        <f t="shared" si="2"/>
        <v>0</v>
      </c>
      <c r="D59" s="5">
        <v>0</v>
      </c>
      <c r="E59" s="7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7">
        <v>0</v>
      </c>
      <c r="L59" s="7">
        <v>0</v>
      </c>
      <c r="M59" s="7">
        <v>0</v>
      </c>
      <c r="N59" s="7">
        <v>0</v>
      </c>
      <c r="O59" s="29">
        <v>0</v>
      </c>
      <c r="P59" s="16"/>
      <c r="Q59" s="17"/>
    </row>
    <row r="60" spans="1:17" x14ac:dyDescent="0.25">
      <c r="A60" s="28"/>
      <c r="B60" s="14" t="s">
        <v>55</v>
      </c>
      <c r="C60" s="6">
        <f t="shared" si="2"/>
        <v>0</v>
      </c>
      <c r="D60" s="5">
        <v>0</v>
      </c>
      <c r="E60" s="7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7">
        <v>0</v>
      </c>
      <c r="L60" s="7">
        <v>0</v>
      </c>
      <c r="M60" s="7">
        <v>0</v>
      </c>
      <c r="N60" s="7">
        <v>0</v>
      </c>
      <c r="O60" s="29">
        <v>0</v>
      </c>
      <c r="P60" s="16"/>
      <c r="Q60" s="17"/>
    </row>
    <row r="61" spans="1:17" x14ac:dyDescent="0.25">
      <c r="A61" s="28"/>
      <c r="B61" s="14" t="s">
        <v>56</v>
      </c>
      <c r="C61" s="6">
        <f t="shared" si="2"/>
        <v>0</v>
      </c>
      <c r="D61" s="5">
        <v>0</v>
      </c>
      <c r="E61" s="7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7">
        <v>0</v>
      </c>
      <c r="L61" s="7">
        <v>0</v>
      </c>
      <c r="M61" s="7">
        <v>0</v>
      </c>
      <c r="N61" s="7">
        <v>0</v>
      </c>
      <c r="O61" s="29">
        <v>0</v>
      </c>
      <c r="P61" s="16"/>
      <c r="Q61" s="17"/>
    </row>
    <row r="62" spans="1:17" x14ac:dyDescent="0.25">
      <c r="A62" s="28"/>
      <c r="B62" s="14" t="s">
        <v>57</v>
      </c>
      <c r="C62" s="6">
        <f t="shared" si="2"/>
        <v>0</v>
      </c>
      <c r="D62" s="5">
        <v>0</v>
      </c>
      <c r="E62" s="7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7">
        <v>0</v>
      </c>
      <c r="L62" s="7">
        <v>0</v>
      </c>
      <c r="M62" s="7">
        <v>0</v>
      </c>
      <c r="N62" s="7">
        <v>0</v>
      </c>
      <c r="O62" s="29">
        <v>0</v>
      </c>
      <c r="P62" s="16"/>
      <c r="Q62" s="17"/>
    </row>
    <row r="63" spans="1:17" x14ac:dyDescent="0.25">
      <c r="A63" s="28"/>
      <c r="B63" s="14" t="s">
        <v>58</v>
      </c>
      <c r="C63" s="6">
        <f t="shared" si="2"/>
        <v>0</v>
      </c>
      <c r="D63" s="5">
        <v>0</v>
      </c>
      <c r="E63" s="7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">
        <v>0</v>
      </c>
      <c r="L63" s="7">
        <v>0</v>
      </c>
      <c r="M63" s="7">
        <v>0</v>
      </c>
      <c r="N63" s="7">
        <v>0</v>
      </c>
      <c r="O63" s="29">
        <v>0</v>
      </c>
      <c r="P63" s="16"/>
      <c r="Q63" s="17"/>
    </row>
    <row r="64" spans="1:17" x14ac:dyDescent="0.25">
      <c r="A64" s="28"/>
      <c r="B64" s="14" t="s">
        <v>59</v>
      </c>
      <c r="C64" s="6">
        <f t="shared" si="2"/>
        <v>11849999.999999998</v>
      </c>
      <c r="D64" s="5">
        <v>986659.6</v>
      </c>
      <c r="E64" s="7">
        <v>986659.6</v>
      </c>
      <c r="F64" s="8">
        <v>986659.6</v>
      </c>
      <c r="G64" s="8">
        <v>986659.6</v>
      </c>
      <c r="H64" s="8">
        <v>986659.6</v>
      </c>
      <c r="I64" s="8">
        <v>986659.6</v>
      </c>
      <c r="J64" s="8">
        <v>986659.6</v>
      </c>
      <c r="K64" s="7">
        <v>991659.6</v>
      </c>
      <c r="L64" s="7">
        <v>991659.6</v>
      </c>
      <c r="M64" s="7">
        <v>986659.6</v>
      </c>
      <c r="N64" s="7">
        <v>986659.6</v>
      </c>
      <c r="O64" s="29">
        <v>986744.39999999991</v>
      </c>
      <c r="P64" s="16"/>
      <c r="Q64" s="17"/>
    </row>
    <row r="65" spans="1:17" x14ac:dyDescent="0.25">
      <c r="A65" s="26" t="s">
        <v>60</v>
      </c>
      <c r="B65" s="13"/>
      <c r="C65" s="10">
        <f>SUM(C66:C68)</f>
        <v>0</v>
      </c>
      <c r="D65" s="11">
        <f t="shared" ref="D65:O65" si="9">SUM(D66:D68)</f>
        <v>0</v>
      </c>
      <c r="E65" s="11">
        <f t="shared" si="9"/>
        <v>0</v>
      </c>
      <c r="F65" s="10">
        <f t="shared" si="9"/>
        <v>0</v>
      </c>
      <c r="G65" s="10">
        <f t="shared" si="9"/>
        <v>0</v>
      </c>
      <c r="H65" s="10">
        <f t="shared" si="9"/>
        <v>0</v>
      </c>
      <c r="I65" s="10">
        <f t="shared" si="9"/>
        <v>0</v>
      </c>
      <c r="J65" s="10">
        <f t="shared" si="9"/>
        <v>0</v>
      </c>
      <c r="K65" s="10">
        <f t="shared" si="9"/>
        <v>0</v>
      </c>
      <c r="L65" s="10">
        <f t="shared" si="9"/>
        <v>0</v>
      </c>
      <c r="M65" s="10">
        <f t="shared" si="9"/>
        <v>0</v>
      </c>
      <c r="N65" s="10">
        <f t="shared" si="9"/>
        <v>0</v>
      </c>
      <c r="O65" s="27">
        <f t="shared" si="9"/>
        <v>0</v>
      </c>
      <c r="P65" s="16"/>
      <c r="Q65" s="17"/>
    </row>
    <row r="66" spans="1:17" x14ac:dyDescent="0.25">
      <c r="A66" s="28"/>
      <c r="B66" s="14" t="s">
        <v>61</v>
      </c>
      <c r="C66" s="6">
        <f t="shared" si="2"/>
        <v>0</v>
      </c>
      <c r="D66" s="5">
        <v>0</v>
      </c>
      <c r="E66" s="7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7">
        <v>0</v>
      </c>
      <c r="L66" s="7">
        <v>0</v>
      </c>
      <c r="M66" s="7">
        <v>0</v>
      </c>
      <c r="N66" s="7">
        <v>0</v>
      </c>
      <c r="O66" s="29">
        <v>0</v>
      </c>
      <c r="P66" s="16"/>
      <c r="Q66" s="17"/>
    </row>
    <row r="67" spans="1:17" x14ac:dyDescent="0.25">
      <c r="A67" s="28"/>
      <c r="B67" s="14" t="s">
        <v>62</v>
      </c>
      <c r="C67" s="6">
        <f t="shared" si="2"/>
        <v>0</v>
      </c>
      <c r="D67" s="5">
        <v>0</v>
      </c>
      <c r="E67" s="7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7">
        <v>0</v>
      </c>
      <c r="L67" s="7">
        <v>0</v>
      </c>
      <c r="M67" s="7">
        <v>0</v>
      </c>
      <c r="N67" s="7">
        <v>0</v>
      </c>
      <c r="O67" s="29">
        <v>0</v>
      </c>
      <c r="P67" s="16"/>
      <c r="Q67" s="17"/>
    </row>
    <row r="68" spans="1:17" x14ac:dyDescent="0.25">
      <c r="A68" s="28"/>
      <c r="B68" s="14" t="s">
        <v>63</v>
      </c>
      <c r="C68" s="6">
        <f t="shared" si="2"/>
        <v>0</v>
      </c>
      <c r="D68" s="5">
        <v>0</v>
      </c>
      <c r="E68" s="7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7">
        <v>0</v>
      </c>
      <c r="L68" s="7">
        <v>0</v>
      </c>
      <c r="M68" s="7">
        <v>0</v>
      </c>
      <c r="N68" s="7">
        <v>0</v>
      </c>
      <c r="O68" s="29">
        <v>0</v>
      </c>
      <c r="P68" s="16"/>
      <c r="Q68" s="17"/>
    </row>
    <row r="69" spans="1:17" x14ac:dyDescent="0.25">
      <c r="A69" s="26" t="s">
        <v>64</v>
      </c>
      <c r="B69" s="13"/>
      <c r="C69" s="10">
        <f>SUM(C70:C76)</f>
        <v>44073948</v>
      </c>
      <c r="D69" s="11">
        <f t="shared" ref="D69:O69" si="10">SUM(D70:D76)</f>
        <v>44073948</v>
      </c>
      <c r="E69" s="11">
        <f t="shared" si="10"/>
        <v>0</v>
      </c>
      <c r="F69" s="10">
        <f t="shared" si="10"/>
        <v>0</v>
      </c>
      <c r="G69" s="10">
        <f t="shared" si="10"/>
        <v>0</v>
      </c>
      <c r="H69" s="10">
        <f t="shared" si="10"/>
        <v>0</v>
      </c>
      <c r="I69" s="10">
        <f t="shared" si="10"/>
        <v>0</v>
      </c>
      <c r="J69" s="10">
        <f t="shared" si="10"/>
        <v>0</v>
      </c>
      <c r="K69" s="10">
        <f t="shared" si="10"/>
        <v>0</v>
      </c>
      <c r="L69" s="10">
        <f t="shared" si="10"/>
        <v>0</v>
      </c>
      <c r="M69" s="10">
        <f t="shared" si="10"/>
        <v>0</v>
      </c>
      <c r="N69" s="10">
        <f t="shared" si="10"/>
        <v>0</v>
      </c>
      <c r="O69" s="27">
        <f t="shared" si="10"/>
        <v>0</v>
      </c>
      <c r="P69" s="16"/>
      <c r="Q69" s="17"/>
    </row>
    <row r="70" spans="1:17" x14ac:dyDescent="0.25">
      <c r="A70" s="28"/>
      <c r="B70" s="14" t="s">
        <v>65</v>
      </c>
      <c r="C70" s="6">
        <f t="shared" si="2"/>
        <v>29793948</v>
      </c>
      <c r="D70" s="5">
        <v>29793948</v>
      </c>
      <c r="E70" s="7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7">
        <v>0</v>
      </c>
      <c r="L70" s="7">
        <v>0</v>
      </c>
      <c r="M70" s="7">
        <v>0</v>
      </c>
      <c r="N70" s="7">
        <v>0</v>
      </c>
      <c r="O70" s="29">
        <v>0</v>
      </c>
      <c r="P70" s="16"/>
      <c r="Q70" s="17"/>
    </row>
    <row r="71" spans="1:17" x14ac:dyDescent="0.25">
      <c r="A71" s="28"/>
      <c r="B71" s="14" t="s">
        <v>66</v>
      </c>
      <c r="C71" s="6">
        <f t="shared" ref="C71:C76" si="11">SUM(D71:O71)</f>
        <v>14280000</v>
      </c>
      <c r="D71" s="5">
        <v>14280000</v>
      </c>
      <c r="E71" s="7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7">
        <v>0</v>
      </c>
      <c r="L71" s="7">
        <v>0</v>
      </c>
      <c r="M71" s="7">
        <v>0</v>
      </c>
      <c r="N71" s="7">
        <v>0</v>
      </c>
      <c r="O71" s="29">
        <v>0</v>
      </c>
      <c r="P71" s="16"/>
      <c r="Q71" s="17"/>
    </row>
    <row r="72" spans="1:17" x14ac:dyDescent="0.25">
      <c r="A72" s="28"/>
      <c r="B72" s="14" t="s">
        <v>67</v>
      </c>
      <c r="C72" s="6">
        <f t="shared" si="11"/>
        <v>0</v>
      </c>
      <c r="D72" s="5">
        <v>0</v>
      </c>
      <c r="E72" s="7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7">
        <v>0</v>
      </c>
      <c r="L72" s="7">
        <v>0</v>
      </c>
      <c r="M72" s="7">
        <v>0</v>
      </c>
      <c r="N72" s="7">
        <v>0</v>
      </c>
      <c r="O72" s="29">
        <v>0</v>
      </c>
      <c r="P72" s="16"/>
      <c r="Q72" s="17"/>
    </row>
    <row r="73" spans="1:17" x14ac:dyDescent="0.25">
      <c r="A73" s="28"/>
      <c r="B73" s="14" t="s">
        <v>68</v>
      </c>
      <c r="C73" s="6">
        <f t="shared" si="11"/>
        <v>0</v>
      </c>
      <c r="D73" s="5">
        <v>0</v>
      </c>
      <c r="E73" s="7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7">
        <v>0</v>
      </c>
      <c r="L73" s="7">
        <v>0</v>
      </c>
      <c r="M73" s="7">
        <v>0</v>
      </c>
      <c r="N73" s="7">
        <v>0</v>
      </c>
      <c r="O73" s="29">
        <v>0</v>
      </c>
      <c r="P73" s="16"/>
      <c r="Q73" s="17"/>
    </row>
    <row r="74" spans="1:17" x14ac:dyDescent="0.25">
      <c r="A74" s="28"/>
      <c r="B74" s="14" t="s">
        <v>69</v>
      </c>
      <c r="C74" s="6">
        <f t="shared" si="11"/>
        <v>0</v>
      </c>
      <c r="D74" s="5">
        <v>0</v>
      </c>
      <c r="E74" s="7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7">
        <v>0</v>
      </c>
      <c r="L74" s="7">
        <v>0</v>
      </c>
      <c r="M74" s="7">
        <v>0</v>
      </c>
      <c r="N74" s="7">
        <v>0</v>
      </c>
      <c r="O74" s="29">
        <v>0</v>
      </c>
      <c r="P74" s="16"/>
      <c r="Q74" s="17"/>
    </row>
    <row r="75" spans="1:17" x14ac:dyDescent="0.25">
      <c r="A75" s="28"/>
      <c r="B75" s="14" t="s">
        <v>70</v>
      </c>
      <c r="C75" s="6">
        <f t="shared" si="11"/>
        <v>0</v>
      </c>
      <c r="D75" s="5">
        <v>0</v>
      </c>
      <c r="E75" s="7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7">
        <v>0</v>
      </c>
      <c r="L75" s="7">
        <v>0</v>
      </c>
      <c r="M75" s="7">
        <v>0</v>
      </c>
      <c r="N75" s="7">
        <v>0</v>
      </c>
      <c r="O75" s="29">
        <v>0</v>
      </c>
      <c r="P75" s="16"/>
      <c r="Q75" s="17"/>
    </row>
    <row r="76" spans="1:17" ht="15.75" thickBot="1" x14ac:dyDescent="0.3">
      <c r="A76" s="30"/>
      <c r="B76" s="31" t="s">
        <v>71</v>
      </c>
      <c r="C76" s="32">
        <f t="shared" si="11"/>
        <v>0</v>
      </c>
      <c r="D76" s="33">
        <v>0</v>
      </c>
      <c r="E76" s="34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4">
        <v>0</v>
      </c>
      <c r="L76" s="34">
        <v>0</v>
      </c>
      <c r="M76" s="34">
        <v>0</v>
      </c>
      <c r="N76" s="34">
        <v>0</v>
      </c>
      <c r="O76" s="36">
        <v>0</v>
      </c>
      <c r="P76" s="16"/>
      <c r="Q76" s="17"/>
    </row>
    <row r="80" spans="1:17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</sheetData>
  <mergeCells count="3">
    <mergeCell ref="A2:C2"/>
    <mergeCell ref="A3:B3"/>
    <mergeCell ref="A1:O1"/>
  </mergeCells>
  <printOptions horizontalCentered="1"/>
  <pageMargins left="0" right="0" top="0.74803149606299213" bottom="0.74803149606299213" header="0.31496062992125984" footer="0.31496062992125984"/>
  <pageSetup scale="50" orientation="landscape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Calendario_Egres_PLE_2020</vt:lpstr>
      <vt:lpstr>Calendario_Egres_PLE_2020!Área_de_impresión</vt:lpstr>
      <vt:lpstr>Calendario_Egres_PLE_2020!Títulos_a_imprimir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2020-03-02T16:04:12Z</cp:lastPrinted>
  <dcterms:created xsi:type="dcterms:W3CDTF">2019-03-19T17:46:18Z</dcterms:created>
  <dcterms:modified xsi:type="dcterms:W3CDTF">2020-03-02T16:04:38Z</dcterms:modified>
</cp:coreProperties>
</file>