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congresogto-my.sharepoint.com/personal/psaucedo_congresogto_gob_mx/Documents/escritorio/ESCRITORIO 2022/ESCRITORIO012020/PAGOS2023/00000 SIRET ASEG/LDF 7 (Ingresos) oct 2023/"/>
    </mc:Choice>
  </mc:AlternateContent>
  <xr:revisionPtr revIDLastSave="139" documentId="8_{87332F98-A290-4805-9B6F-6CADF8D62497}" xr6:coauthVersionLast="47" xr6:coauthVersionMax="47" xr10:uidLastSave="{25D975B5-ED17-4007-87D9-6B0A32D72D67}"/>
  <bookViews>
    <workbookView xWindow="-28920" yWindow="-3420" windowWidth="29040" windowHeight="15720" xr2:uid="{00000000-000D-0000-FFFF-FFFF00000000}"/>
  </bookViews>
  <sheets>
    <sheet name="F7 c) RESULT_INGR_PLE.LDF" sheetId="1" r:id="rId1"/>
  </sheets>
  <externalReferences>
    <externalReference r:id="rId2"/>
  </externalReferences>
  <definedNames>
    <definedName name="_xlnm.Print_Area" localSheetId="0">'F7 c) RESULT_INGR_PLE.LDF'!$B$2:$K$44</definedName>
    <definedName name="BC_2013">'[1]001'!$D$3:$D$208</definedName>
    <definedName name="bc_2014">'[1]001'!$G$3:$G$208</definedName>
    <definedName name="bc_2015">'[1]001'!$J$3:$J$208</definedName>
    <definedName name="bc_2015a">'[1]001'!$I$3:$I$208</definedName>
    <definedName name="bc_2015c">'[1]001'!$H$3:$H$208</definedName>
    <definedName name="bc_2016">'[1]001'!$M$3:$M$208</definedName>
    <definedName name="bc_2016a">'[1]001'!$L$3:$L$208</definedName>
    <definedName name="bc_2016c">'[1]001'!$K$3:$K$208</definedName>
    <definedName name="PE_A">[1]!PE[Aprobado]</definedName>
    <definedName name="PE_C">[1]!PE[Comprometido]</definedName>
    <definedName name="PE_CA">[1]!PE[CA]</definedName>
    <definedName name="PE_CFF">[1]!PE[CFF]</definedName>
    <definedName name="PE_CFG">[1]!PE[CFG]</definedName>
    <definedName name="PE_COG">[1]!PE[COG]</definedName>
    <definedName name="PE_CP">[1]!PE[CP]</definedName>
    <definedName name="PE_CTG">[1]!PE[CTG]</definedName>
    <definedName name="PE_D">[1]!PE[Devengado]</definedName>
    <definedName name="PE_E">[1]!PE[Ejercido]</definedName>
    <definedName name="PE_M">[1]!PE[Amp/Red]</definedName>
    <definedName name="PE_P">[1]!PE[Pagado]</definedName>
    <definedName name="PE_py">[1]!PE[PY]</definedName>
    <definedName name="pi_ce">[1]!PI[CE]</definedName>
    <definedName name="pi_cff">[1]!PI[CFF]</definedName>
    <definedName name="pi_cri">[1]!PI[CRI]</definedName>
    <definedName name="pi_d">[1]!PI[Devengado]</definedName>
    <definedName name="pi_e">[1]!PI[Estimado]</definedName>
    <definedName name="pi_m">[1]!PI[Amp/Red]</definedName>
    <definedName name="pi_r">[1]!PI[Recaudado]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 l="1"/>
  <c r="J31" i="1"/>
  <c r="J24" i="1"/>
  <c r="J10" i="1"/>
  <c r="J34" i="1" s="1"/>
  <c r="I39" i="1"/>
  <c r="I31" i="1"/>
  <c r="I24" i="1"/>
  <c r="I10" i="1"/>
  <c r="H39" i="1"/>
  <c r="H31" i="1"/>
  <c r="H24" i="1"/>
  <c r="H10" i="1"/>
  <c r="I34" i="1" l="1"/>
  <c r="H34" i="1"/>
</calcChain>
</file>

<file path=xl/sharedStrings.xml><?xml version="1.0" encoding="utf-8"?>
<sst xmlns="http://schemas.openxmlformats.org/spreadsheetml/2006/main" count="45" uniqueCount="41">
  <si>
    <t>Resultados de Ingresos - LDF</t>
  </si>
  <si>
    <t>(Pesos)</t>
  </si>
  <si>
    <t>Concepto (b)</t>
  </si>
  <si>
    <t>(c)</t>
  </si>
  <si>
    <t>(d)</t>
  </si>
  <si>
    <r>
      <t>1.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 Libre Disposición (1=A+B+C+D+E+F+G+H+I+J+K+L)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</si>
  <si>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Impuestos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</si>
  <si>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Cuotas y Aportaciones de Seguridad Social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</si>
  <si>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Contribuciones de Mejoras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</si>
  <si>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Derechos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</si>
  <si>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Productos</t>
    </r>
  </si>
  <si>
    <r>
      <t>F.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Aprovechamientos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</si>
  <si>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Participaciones</t>
    </r>
  </si>
  <si>
    <r>
      <t>I.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Arial"/>
        <family val="2"/>
      </rPr>
      <t>Incentivos Derivados de la Colaboración Fiscal</t>
    </r>
  </si>
  <si>
    <r>
      <t>K.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</si>
  <si>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L.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Otros Ingresos de Libre Disposición</t>
    </r>
  </si>
  <si>
    <r>
      <t>2.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Transferencias Federales Etiquetadas (2=A+B+C+D+E)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</si>
  <si>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Aportaciones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</si>
  <si>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</si>
  <si>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Fondos Distintos de Aportaciones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</si>
  <si>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Otras Transferencias Federales Etiquetadas</t>
    </r>
  </si>
  <si>
    <r>
      <t>3.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Derivados de Financiamientos (3=A)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</si>
  <si>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Derivados de Financiamientos</t>
    </r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</si>
  <si>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</si>
  <si>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</si>
  <si>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</si>
  <si>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</si>
  <si>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</si>
  <si>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1- Los importes corresponden a los ingresos totales devengados.</t>
  </si>
  <si>
    <t>2018
-1-</t>
  </si>
  <si>
    <t>2019
-1-</t>
  </si>
  <si>
    <t>2020
-1-</t>
  </si>
  <si>
    <t>Poder Legislativo del Estado de Guanajuato</t>
  </si>
  <si>
    <t>Formato 7 c)</t>
  </si>
  <si>
    <t xml:space="preserve"> 2021
-1-</t>
  </si>
  <si>
    <t>Año del Ejercicio Vigente 2023
-2-</t>
  </si>
  <si>
    <r>
      <t>G.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por Ventas de Bienes y Prestación de Servicios</t>
    </r>
  </si>
  <si>
    <r>
      <t>J.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Transferencias y Asignaciones</t>
    </r>
  </si>
  <si>
    <t xml:space="preserve"> 2022
-1-</t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</si>
  <si>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Transferencias, Asignaciones, Subsidios y Subvenciones, y Pensiones y Jubilaciones</t>
    </r>
  </si>
  <si>
    <t>2- Los importes  corresponden a los ingresos devengados al cierre trimestral más reciente disponible y estimados para el resto del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</si>
</sst>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0"/>
      <name val="}"/>
    </font>
    <font>
      <sz val="14"/>
      <name val="Calibri"/>
      <family val="2"/>
      <scheme val="minor"/>
    </font>
    <font>
      <b/>
      <sz val="14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2">
    <xf numFmtId="0" fontId="0" fillId="0" borderId="0"/>
    <xf numFmtId="0" fontId="8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4" fontId="1" fillId="2" borderId="0" xfId="0" applyNumberFormat="1" applyFont="1" applyFill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3" fillId="0" borderId="7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8" xfId="0" applyFont="1" applyBorder="1"/>
    <xf numFmtId="0" fontId="1" fillId="0" borderId="4" xfId="0" applyFont="1" applyBorder="1"/>
    <xf numFmtId="0" fontId="2" fillId="0" borderId="8" xfId="0" applyFont="1" applyBorder="1"/>
    <xf numFmtId="0" fontId="2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9" fillId="3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5" fillId="0" borderId="12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15" xfId="0" applyFont="1" applyBorder="1"/>
    <xf numFmtId="0" fontId="1" fillId="0" borderId="16" xfId="0" applyFont="1" applyBorder="1"/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1" fillId="0" borderId="17" xfId="0" applyFont="1" applyBorder="1"/>
    <xf numFmtId="0" fontId="4" fillId="0" borderId="18" xfId="0" applyFont="1" applyBorder="1" applyAlignment="1">
      <alignment horizontal="justify" vertical="center" wrapText="1"/>
    </xf>
    <xf numFmtId="0" fontId="2" fillId="0" borderId="17" xfId="0" applyFont="1" applyBorder="1"/>
    <xf numFmtId="0" fontId="5" fillId="0" borderId="18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3"/>
    </xf>
    <xf numFmtId="0" fontId="5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1" fillId="0" borderId="19" xfId="0" applyFont="1" applyBorder="1"/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592666</xdr:colOff>
      <xdr:row>2</xdr:row>
      <xdr:rowOff>31752</xdr:rowOff>
    </xdr:from>
    <xdr:to>
      <xdr:col>3</xdr:col>
      <xdr:colOff>2074333</xdr:colOff>
      <xdr:row>4</xdr:row>
      <xdr:rowOff>153388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B9C1432-FC62-4EF1-933C-08928B6EC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083" y="433919"/>
          <a:ext cx="1481667" cy="619052"/>
        </a:xfrm>
        <a:prstGeom prst="rect">
          <a:avLst/>
        </a:prstGeom>
      </xdr:spPr>
    </xdr:pic>
    <xdr:clientData/>
  </xdr:twoCellAnchor>
  <xdr:twoCellAnchor editAs="oneCell">
    <xdr:from>
      <xdr:col>8</xdr:col>
      <xdr:colOff>31750</xdr:colOff>
      <xdr:row>2</xdr:row>
      <xdr:rowOff>103927</xdr:rowOff>
    </xdr:from>
    <xdr:to>
      <xdr:col>9</xdr:col>
      <xdr:colOff>212406</xdr:colOff>
      <xdr:row>5</xdr:row>
      <xdr:rowOff>95883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6841FB-1F5A-46BD-93CC-9C6F00779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3583" y="506094"/>
          <a:ext cx="1271586" cy="704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o_\Documents\2017\Autonomo\Formatos%20LDF\EF%20TCA%204to%20trim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  <sheetName val="EF TCA 4to trim 2016"/>
    </sheetNames>
    <sheetDataSet>
      <sheetData sheetId="0">
        <row r="2">
          <cell r="B2" t="str">
            <v>TRIBUNAL DE LO CONTENCIOSO ADMINISTRATIVO</v>
          </cell>
        </row>
      </sheetData>
      <sheetData sheetId="1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45"/>
  <sheetViews>
    <sheetView showGridLines="0" tabSelected="1" zoomScale="90" zoomScaleNormal="90" workbookViewId="0">
      <selection activeCell="J24" activeCellId="1" sqref="J10 J24"/>
    </sheetView>
  </sheetViews>
  <sheetFormatPr baseColWidth="10" defaultColWidth="11" defaultRowHeight="12" x14ac:dyDescent="0.25"/>
  <cols>
    <col min="1" max="2" width="2.33203125" style="1" customWidth="1"/>
    <col min="3" max="3" width="4.88671875" style="1" customWidth="1"/>
    <col min="4" max="4" width="73.44140625" style="1" customWidth="1"/>
    <col min="5" max="10" width="15.6640625" style="1" customWidth="1"/>
    <col min="11" max="11" width="3.33203125" style="1" customWidth="1"/>
    <col min="12" max="16384" width="11" style="1"/>
  </cols>
  <sheetData>
    <row r="1" spans="2:11" ht="12.6" thickBot="1" x14ac:dyDescent="0.3"/>
    <row r="2" spans="2:11" ht="18.600000000000001" thickTop="1" x14ac:dyDescent="0.35">
      <c r="B2" s="8" t="s">
        <v>33</v>
      </c>
      <c r="C2" s="9"/>
      <c r="D2" s="9"/>
      <c r="E2" s="9"/>
      <c r="F2" s="9"/>
      <c r="G2" s="9"/>
      <c r="H2" s="9"/>
      <c r="I2" s="9"/>
      <c r="J2" s="9"/>
      <c r="K2" s="10"/>
    </row>
    <row r="3" spans="2:11" ht="20.25" customHeight="1" x14ac:dyDescent="0.35">
      <c r="B3" s="11"/>
      <c r="C3" s="5"/>
      <c r="D3" s="37" t="s">
        <v>32</v>
      </c>
      <c r="E3" s="37"/>
      <c r="F3" s="37"/>
      <c r="G3" s="37"/>
      <c r="H3" s="37"/>
      <c r="I3" s="19"/>
      <c r="J3" s="19"/>
      <c r="K3" s="12"/>
    </row>
    <row r="4" spans="2:11" ht="18" x14ac:dyDescent="0.35">
      <c r="B4" s="11"/>
      <c r="C4" s="5"/>
      <c r="D4" s="38" t="s">
        <v>0</v>
      </c>
      <c r="E4" s="38"/>
      <c r="F4" s="38"/>
      <c r="G4" s="38"/>
      <c r="H4" s="38"/>
      <c r="I4" s="6"/>
      <c r="J4" s="6"/>
      <c r="K4" s="12"/>
    </row>
    <row r="5" spans="2:11" ht="18" x14ac:dyDescent="0.35">
      <c r="B5" s="11"/>
      <c r="C5" s="5"/>
      <c r="D5" s="38" t="s">
        <v>1</v>
      </c>
      <c r="E5" s="38"/>
      <c r="F5" s="38"/>
      <c r="G5" s="38"/>
      <c r="H5" s="38"/>
      <c r="I5" s="6"/>
      <c r="J5" s="6"/>
      <c r="K5" s="12"/>
    </row>
    <row r="6" spans="2:11" ht="18.600000000000001" thickBot="1" x14ac:dyDescent="0.4">
      <c r="B6" s="11"/>
      <c r="C6" s="5"/>
      <c r="D6" s="38"/>
      <c r="E6" s="38"/>
      <c r="F6" s="38"/>
      <c r="G6" s="38"/>
      <c r="H6" s="6"/>
      <c r="I6" s="6"/>
      <c r="J6" s="6"/>
      <c r="K6" s="12"/>
    </row>
    <row r="7" spans="2:11" s="2" customFormat="1" ht="38.4" customHeight="1" x14ac:dyDescent="0.25">
      <c r="B7" s="13"/>
      <c r="C7" s="27"/>
      <c r="D7" s="40" t="s">
        <v>2</v>
      </c>
      <c r="E7" s="18" t="s">
        <v>29</v>
      </c>
      <c r="F7" s="18" t="s">
        <v>30</v>
      </c>
      <c r="G7" s="18" t="s">
        <v>31</v>
      </c>
      <c r="H7" s="18" t="s">
        <v>34</v>
      </c>
      <c r="I7" s="18" t="s">
        <v>38</v>
      </c>
      <c r="J7" s="18" t="s">
        <v>35</v>
      </c>
      <c r="K7" s="14"/>
    </row>
    <row r="8" spans="2:11" s="2" customFormat="1" ht="33.6" customHeight="1" x14ac:dyDescent="0.25">
      <c r="B8" s="13"/>
      <c r="C8" s="28"/>
      <c r="D8" s="41"/>
      <c r="E8" s="7" t="s">
        <v>3</v>
      </c>
      <c r="F8" s="7" t="s">
        <v>3</v>
      </c>
      <c r="G8" s="7" t="s">
        <v>3</v>
      </c>
      <c r="H8" s="7" t="s">
        <v>3</v>
      </c>
      <c r="I8" s="7" t="s">
        <v>3</v>
      </c>
      <c r="J8" s="7" t="s">
        <v>4</v>
      </c>
      <c r="K8" s="14"/>
    </row>
    <row r="9" spans="2:11" s="3" customFormat="1" x14ac:dyDescent="0.25">
      <c r="B9" s="11"/>
      <c r="C9" s="29"/>
      <c r="D9" s="30"/>
      <c r="E9" s="24"/>
      <c r="F9" s="24"/>
      <c r="G9" s="24"/>
      <c r="H9" s="24"/>
      <c r="I9" s="24"/>
      <c r="J9" s="24"/>
      <c r="K9" s="12"/>
    </row>
    <row r="10" spans="2:11" s="3" customFormat="1" x14ac:dyDescent="0.25">
      <c r="B10" s="11"/>
      <c r="C10" s="31"/>
      <c r="D10" s="32" t="s">
        <v>5</v>
      </c>
      <c r="E10" s="22">
        <v>725475381.54000008</v>
      </c>
      <c r="F10" s="20">
        <v>730848877.65999997</v>
      </c>
      <c r="G10" s="22">
        <v>698201661.80999994</v>
      </c>
      <c r="H10" s="22">
        <f t="shared" ref="H10" si="0">SUM(H11:H22)</f>
        <v>653536812.91999996</v>
      </c>
      <c r="I10" s="22">
        <f t="shared" ref="I10:J10" si="1">SUM(I11:I22)</f>
        <v>672093094.13999999</v>
      </c>
      <c r="J10" s="22">
        <f t="shared" si="1"/>
        <v>720071013.64999998</v>
      </c>
      <c r="K10" s="12"/>
    </row>
    <row r="11" spans="2:11" s="3" customFormat="1" x14ac:dyDescent="0.25">
      <c r="B11" s="11"/>
      <c r="C11" s="31">
        <v>10</v>
      </c>
      <c r="D11" s="33" t="s">
        <v>6</v>
      </c>
      <c r="E11" s="23">
        <v>0</v>
      </c>
      <c r="F11" s="21">
        <v>0</v>
      </c>
      <c r="G11" s="23">
        <v>0</v>
      </c>
      <c r="H11" s="23">
        <v>0</v>
      </c>
      <c r="I11" s="23">
        <v>0</v>
      </c>
      <c r="J11" s="23">
        <v>0</v>
      </c>
      <c r="K11" s="12"/>
    </row>
    <row r="12" spans="2:11" s="3" customFormat="1" x14ac:dyDescent="0.25">
      <c r="B12" s="11"/>
      <c r="C12" s="31">
        <v>20</v>
      </c>
      <c r="D12" s="33" t="s">
        <v>7</v>
      </c>
      <c r="E12" s="23">
        <v>0</v>
      </c>
      <c r="F12" s="21">
        <v>0</v>
      </c>
      <c r="G12" s="23">
        <v>0</v>
      </c>
      <c r="H12" s="23">
        <v>0</v>
      </c>
      <c r="I12" s="23">
        <v>0</v>
      </c>
      <c r="J12" s="23">
        <v>0</v>
      </c>
      <c r="K12" s="12"/>
    </row>
    <row r="13" spans="2:11" s="3" customFormat="1" x14ac:dyDescent="0.25">
      <c r="B13" s="11"/>
      <c r="C13" s="31">
        <v>30</v>
      </c>
      <c r="D13" s="33" t="s">
        <v>8</v>
      </c>
      <c r="E13" s="23">
        <v>0</v>
      </c>
      <c r="F13" s="21">
        <v>0</v>
      </c>
      <c r="G13" s="23">
        <v>0</v>
      </c>
      <c r="H13" s="23">
        <v>0</v>
      </c>
      <c r="I13" s="23">
        <v>0</v>
      </c>
      <c r="J13" s="23">
        <v>0</v>
      </c>
      <c r="K13" s="12"/>
    </row>
    <row r="14" spans="2:11" s="3" customFormat="1" x14ac:dyDescent="0.25">
      <c r="B14" s="11"/>
      <c r="C14" s="31">
        <v>40</v>
      </c>
      <c r="D14" s="33" t="s">
        <v>9</v>
      </c>
      <c r="E14" s="23">
        <v>0</v>
      </c>
      <c r="F14" s="21">
        <v>0</v>
      </c>
      <c r="G14" s="23">
        <v>0</v>
      </c>
      <c r="H14" s="23">
        <v>0</v>
      </c>
      <c r="I14" s="23">
        <v>0</v>
      </c>
      <c r="J14" s="23">
        <v>0</v>
      </c>
      <c r="K14" s="12"/>
    </row>
    <row r="15" spans="2:11" s="3" customFormat="1" x14ac:dyDescent="0.25">
      <c r="B15" s="11"/>
      <c r="C15" s="31">
        <v>50</v>
      </c>
      <c r="D15" s="33" t="s">
        <v>10</v>
      </c>
      <c r="E15" s="23">
        <v>0</v>
      </c>
      <c r="F15" s="21">
        <v>9385652.7200000007</v>
      </c>
      <c r="G15" s="23">
        <v>6270960.1600000001</v>
      </c>
      <c r="H15" s="23">
        <v>4570656.76</v>
      </c>
      <c r="I15" s="23">
        <v>7329118.1299999999</v>
      </c>
      <c r="J15" s="23">
        <v>11425099.66</v>
      </c>
      <c r="K15" s="12"/>
    </row>
    <row r="16" spans="2:11" s="3" customFormat="1" x14ac:dyDescent="0.25">
      <c r="B16" s="11"/>
      <c r="C16" s="31">
        <v>60</v>
      </c>
      <c r="D16" s="33" t="s">
        <v>11</v>
      </c>
      <c r="E16" s="23">
        <v>0</v>
      </c>
      <c r="F16" s="21">
        <v>0</v>
      </c>
      <c r="G16" s="23">
        <v>0</v>
      </c>
      <c r="H16" s="23"/>
      <c r="I16" s="23"/>
      <c r="J16" s="23"/>
      <c r="K16" s="12"/>
    </row>
    <row r="17" spans="2:11" s="3" customFormat="1" x14ac:dyDescent="0.25">
      <c r="B17" s="11"/>
      <c r="C17" s="31">
        <v>70</v>
      </c>
      <c r="D17" s="33" t="s">
        <v>36</v>
      </c>
      <c r="E17" s="23">
        <v>14214613.01</v>
      </c>
      <c r="F17" s="21">
        <v>1774287.94</v>
      </c>
      <c r="G17" s="23">
        <v>348743.65</v>
      </c>
      <c r="H17" s="23">
        <v>1587926.16</v>
      </c>
      <c r="I17" s="23">
        <v>1896680.01</v>
      </c>
      <c r="J17" s="23">
        <v>2405989.02</v>
      </c>
      <c r="K17" s="12"/>
    </row>
    <row r="18" spans="2:11" s="3" customFormat="1" x14ac:dyDescent="0.25">
      <c r="B18" s="11"/>
      <c r="C18" s="31">
        <v>81</v>
      </c>
      <c r="D18" s="33" t="s">
        <v>12</v>
      </c>
      <c r="E18" s="23">
        <v>1346065.57</v>
      </c>
      <c r="F18" s="21">
        <v>0</v>
      </c>
      <c r="G18" s="23">
        <v>0</v>
      </c>
      <c r="H18" s="23"/>
      <c r="I18" s="23"/>
      <c r="J18" s="23"/>
      <c r="K18" s="12"/>
    </row>
    <row r="19" spans="2:11" s="3" customFormat="1" x14ac:dyDescent="0.25">
      <c r="B19" s="11"/>
      <c r="C19" s="31"/>
      <c r="D19" s="33" t="s">
        <v>13</v>
      </c>
      <c r="E19" s="23">
        <v>0</v>
      </c>
      <c r="F19" s="21">
        <v>0</v>
      </c>
      <c r="G19" s="23">
        <v>0</v>
      </c>
      <c r="H19" s="23"/>
      <c r="I19" s="23"/>
      <c r="J19" s="23"/>
      <c r="K19" s="12"/>
    </row>
    <row r="20" spans="2:11" s="3" customFormat="1" x14ac:dyDescent="0.25">
      <c r="B20" s="11"/>
      <c r="C20" s="31">
        <v>91</v>
      </c>
      <c r="D20" s="33" t="s">
        <v>37</v>
      </c>
      <c r="E20" s="23">
        <v>709914702.96000004</v>
      </c>
      <c r="F20" s="21">
        <v>719688937</v>
      </c>
      <c r="G20" s="23">
        <v>691581958</v>
      </c>
      <c r="H20" s="23">
        <v>647378230</v>
      </c>
      <c r="I20" s="23">
        <v>662867296</v>
      </c>
      <c r="J20" s="23">
        <v>706239924.97000003</v>
      </c>
      <c r="K20" s="12"/>
    </row>
    <row r="21" spans="2:11" s="3" customFormat="1" x14ac:dyDescent="0.25">
      <c r="B21" s="11"/>
      <c r="C21" s="31">
        <v>83</v>
      </c>
      <c r="D21" s="33" t="s">
        <v>14</v>
      </c>
      <c r="E21" s="23">
        <v>0</v>
      </c>
      <c r="F21" s="21">
        <v>0</v>
      </c>
      <c r="G21" s="23">
        <v>0</v>
      </c>
      <c r="H21" s="23">
        <v>0</v>
      </c>
      <c r="I21" s="23">
        <v>0</v>
      </c>
      <c r="J21" s="23">
        <v>0</v>
      </c>
      <c r="K21" s="12"/>
    </row>
    <row r="22" spans="2:11" s="3" customFormat="1" x14ac:dyDescent="0.25">
      <c r="B22" s="11"/>
      <c r="C22" s="31"/>
      <c r="D22" s="33" t="s">
        <v>15</v>
      </c>
      <c r="E22" s="23">
        <v>0</v>
      </c>
      <c r="F22" s="21">
        <v>0</v>
      </c>
      <c r="G22" s="23">
        <v>0</v>
      </c>
      <c r="H22" s="23">
        <v>0</v>
      </c>
      <c r="I22" s="23">
        <v>0</v>
      </c>
      <c r="J22" s="23">
        <v>0</v>
      </c>
      <c r="K22" s="12"/>
    </row>
    <row r="23" spans="2:11" s="3" customFormat="1" x14ac:dyDescent="0.25">
      <c r="B23" s="11"/>
      <c r="C23" s="31"/>
      <c r="D23" s="30"/>
      <c r="E23" s="23"/>
      <c r="F23" s="21"/>
      <c r="G23" s="23"/>
      <c r="H23" s="23"/>
      <c r="I23" s="23"/>
      <c r="J23" s="23"/>
      <c r="K23" s="12"/>
    </row>
    <row r="24" spans="2:11" s="3" customFormat="1" x14ac:dyDescent="0.25">
      <c r="B24" s="11"/>
      <c r="C24" s="31"/>
      <c r="D24" s="32" t="s">
        <v>16</v>
      </c>
      <c r="E24" s="22">
        <v>567120</v>
      </c>
      <c r="F24" s="20">
        <v>742013.02</v>
      </c>
      <c r="G24" s="22">
        <v>0</v>
      </c>
      <c r="H24" s="22">
        <f t="shared" ref="H24" si="2">SUM(H25:H29)</f>
        <v>0</v>
      </c>
      <c r="I24" s="22">
        <f t="shared" ref="I24:J24" si="3">SUM(I25:I29)</f>
        <v>0</v>
      </c>
      <c r="J24" s="22">
        <f t="shared" si="3"/>
        <v>582706.16</v>
      </c>
      <c r="K24" s="12"/>
    </row>
    <row r="25" spans="2:11" s="3" customFormat="1" x14ac:dyDescent="0.25">
      <c r="B25" s="11"/>
      <c r="C25" s="31">
        <v>82</v>
      </c>
      <c r="D25" s="33" t="s">
        <v>17</v>
      </c>
      <c r="E25" s="23">
        <v>0</v>
      </c>
      <c r="F25" s="21">
        <v>0</v>
      </c>
      <c r="G25" s="23">
        <v>0</v>
      </c>
      <c r="H25" s="23">
        <v>0</v>
      </c>
      <c r="I25" s="23">
        <v>0</v>
      </c>
      <c r="J25" s="23">
        <v>0</v>
      </c>
      <c r="K25" s="12"/>
    </row>
    <row r="26" spans="2:11" s="3" customFormat="1" x14ac:dyDescent="0.25">
      <c r="B26" s="11"/>
      <c r="C26" s="31">
        <v>83</v>
      </c>
      <c r="D26" s="33" t="s">
        <v>18</v>
      </c>
      <c r="E26" s="23">
        <v>0</v>
      </c>
      <c r="F26" s="21">
        <v>742013.02</v>
      </c>
      <c r="G26" s="23">
        <v>0</v>
      </c>
      <c r="H26" s="23">
        <v>0</v>
      </c>
      <c r="I26" s="23">
        <v>0</v>
      </c>
      <c r="J26" s="23">
        <v>582706.16</v>
      </c>
      <c r="K26" s="12"/>
    </row>
    <row r="27" spans="2:11" s="3" customFormat="1" x14ac:dyDescent="0.25">
      <c r="B27" s="11"/>
      <c r="C27" s="31"/>
      <c r="D27" s="33" t="s">
        <v>19</v>
      </c>
      <c r="E27" s="23">
        <v>0</v>
      </c>
      <c r="F27" s="21">
        <v>0</v>
      </c>
      <c r="G27" s="23">
        <v>0</v>
      </c>
      <c r="H27" s="23">
        <v>0</v>
      </c>
      <c r="I27" s="23">
        <v>0</v>
      </c>
      <c r="J27" s="23">
        <v>0</v>
      </c>
      <c r="K27" s="12"/>
    </row>
    <row r="28" spans="2:11" s="3" customFormat="1" x14ac:dyDescent="0.25">
      <c r="B28" s="11"/>
      <c r="C28" s="31"/>
      <c r="D28" s="33" t="s">
        <v>39</v>
      </c>
      <c r="E28" s="23">
        <v>0</v>
      </c>
      <c r="F28" s="21">
        <v>0</v>
      </c>
      <c r="G28" s="23">
        <v>0</v>
      </c>
      <c r="H28" s="23">
        <v>0</v>
      </c>
      <c r="I28" s="23">
        <v>0</v>
      </c>
      <c r="J28" s="23">
        <v>0</v>
      </c>
      <c r="K28" s="12"/>
    </row>
    <row r="29" spans="2:11" s="3" customFormat="1" x14ac:dyDescent="0.25">
      <c r="B29" s="11"/>
      <c r="C29" s="31"/>
      <c r="D29" s="33" t="s">
        <v>20</v>
      </c>
      <c r="E29" s="23">
        <v>567120</v>
      </c>
      <c r="F29" s="21">
        <v>0</v>
      </c>
      <c r="G29" s="23">
        <v>0</v>
      </c>
      <c r="H29" s="23">
        <v>0</v>
      </c>
      <c r="I29" s="23">
        <v>0</v>
      </c>
      <c r="J29" s="23">
        <v>0</v>
      </c>
      <c r="K29" s="12"/>
    </row>
    <row r="30" spans="2:11" s="3" customFormat="1" x14ac:dyDescent="0.25">
      <c r="B30" s="11"/>
      <c r="C30" s="31"/>
      <c r="D30" s="30"/>
      <c r="E30" s="23"/>
      <c r="F30" s="21"/>
      <c r="G30" s="23"/>
      <c r="H30" s="23"/>
      <c r="I30" s="23"/>
      <c r="J30" s="23"/>
      <c r="K30" s="12"/>
    </row>
    <row r="31" spans="2:11" s="3" customFormat="1" x14ac:dyDescent="0.25">
      <c r="B31" s="11"/>
      <c r="C31" s="31"/>
      <c r="D31" s="32" t="s">
        <v>21</v>
      </c>
      <c r="E31" s="22">
        <v>0</v>
      </c>
      <c r="F31" s="20">
        <v>36692665.539999999</v>
      </c>
      <c r="G31" s="22">
        <v>13723907.960000001</v>
      </c>
      <c r="H31" s="22">
        <f t="shared" ref="H31:J31" si="4">SUM(H32)</f>
        <v>37155591.039999999</v>
      </c>
      <c r="I31" s="22">
        <f t="shared" si="4"/>
        <v>28017713.800000001</v>
      </c>
      <c r="J31" s="22">
        <f t="shared" si="4"/>
        <v>20351581.84</v>
      </c>
      <c r="K31" s="12"/>
    </row>
    <row r="32" spans="2:11" s="3" customFormat="1" x14ac:dyDescent="0.25">
      <c r="B32" s="11"/>
      <c r="C32" s="31">
        <v>0</v>
      </c>
      <c r="D32" s="33" t="s">
        <v>22</v>
      </c>
      <c r="E32" s="23">
        <v>0</v>
      </c>
      <c r="F32" s="21">
        <v>36692665.539999999</v>
      </c>
      <c r="G32" s="23">
        <v>13723907.960000001</v>
      </c>
      <c r="H32" s="23">
        <v>37155591.039999999</v>
      </c>
      <c r="I32" s="23">
        <v>28017713.800000001</v>
      </c>
      <c r="J32" s="23">
        <v>20351581.84</v>
      </c>
      <c r="K32" s="12"/>
    </row>
    <row r="33" spans="2:13" s="3" customFormat="1" x14ac:dyDescent="0.25">
      <c r="B33" s="11"/>
      <c r="C33" s="29"/>
      <c r="D33" s="30"/>
      <c r="E33" s="23"/>
      <c r="F33" s="21"/>
      <c r="G33" s="23"/>
      <c r="H33" s="23"/>
      <c r="I33" s="23"/>
      <c r="J33" s="23"/>
      <c r="K33" s="12"/>
    </row>
    <row r="34" spans="2:13" s="3" customFormat="1" x14ac:dyDescent="0.25">
      <c r="B34" s="11"/>
      <c r="C34" s="29"/>
      <c r="D34" s="32" t="s">
        <v>23</v>
      </c>
      <c r="E34" s="22">
        <v>726042501.54000008</v>
      </c>
      <c r="F34" s="20">
        <v>768283556.21999991</v>
      </c>
      <c r="G34" s="22">
        <v>711925569.76999998</v>
      </c>
      <c r="H34" s="22">
        <f t="shared" ref="H34" si="5">+H10+H24+H31</f>
        <v>690692403.95999992</v>
      </c>
      <c r="I34" s="22">
        <f>+I10+I24+I31</f>
        <v>700110807.93999994</v>
      </c>
      <c r="J34" s="22">
        <f>+J10+J24+J31</f>
        <v>741005301.64999998</v>
      </c>
      <c r="K34" s="12"/>
      <c r="M34" s="4"/>
    </row>
    <row r="35" spans="2:13" s="3" customFormat="1" x14ac:dyDescent="0.25">
      <c r="B35" s="11"/>
      <c r="C35" s="29"/>
      <c r="D35" s="30"/>
      <c r="E35" s="23"/>
      <c r="F35" s="21"/>
      <c r="G35" s="23"/>
      <c r="H35" s="23"/>
      <c r="I35" s="23"/>
      <c r="J35" s="23"/>
      <c r="K35" s="12"/>
    </row>
    <row r="36" spans="2:13" s="3" customFormat="1" x14ac:dyDescent="0.25">
      <c r="B36" s="11"/>
      <c r="C36" s="29"/>
      <c r="D36" s="34" t="s">
        <v>24</v>
      </c>
      <c r="E36" s="23"/>
      <c r="F36" s="21"/>
      <c r="G36" s="23"/>
      <c r="H36" s="23"/>
      <c r="I36" s="23"/>
      <c r="J36" s="23"/>
      <c r="K36" s="12"/>
    </row>
    <row r="37" spans="2:13" s="3" customFormat="1" ht="24" customHeight="1" x14ac:dyDescent="0.25">
      <c r="B37" s="11"/>
      <c r="C37" s="29"/>
      <c r="D37" s="35" t="s">
        <v>25</v>
      </c>
      <c r="E37" s="23">
        <v>0</v>
      </c>
      <c r="F37" s="21">
        <v>36692665.539999999</v>
      </c>
      <c r="G37" s="23">
        <v>13723907.960000001</v>
      </c>
      <c r="H37" s="23">
        <v>37155591.039999999</v>
      </c>
      <c r="I37" s="23">
        <v>28017713.800000001</v>
      </c>
      <c r="J37" s="23">
        <v>20351581.84</v>
      </c>
      <c r="K37" s="12"/>
    </row>
    <row r="38" spans="2:13" s="3" customFormat="1" ht="22.8" x14ac:dyDescent="0.25">
      <c r="B38" s="11"/>
      <c r="C38" s="29"/>
      <c r="D38" s="35" t="s">
        <v>26</v>
      </c>
      <c r="E38" s="23">
        <v>0</v>
      </c>
      <c r="F38" s="21">
        <v>0</v>
      </c>
      <c r="G38" s="23">
        <v>0</v>
      </c>
      <c r="H38" s="23">
        <v>0</v>
      </c>
      <c r="I38" s="23">
        <v>0</v>
      </c>
      <c r="J38" s="23">
        <v>0</v>
      </c>
      <c r="K38" s="12"/>
    </row>
    <row r="39" spans="2:13" s="3" customFormat="1" x14ac:dyDescent="0.25">
      <c r="B39" s="11"/>
      <c r="C39" s="29"/>
      <c r="D39" s="34" t="s">
        <v>27</v>
      </c>
      <c r="E39" s="22">
        <v>0</v>
      </c>
      <c r="F39" s="20">
        <v>36692665.539999999</v>
      </c>
      <c r="G39" s="22">
        <v>13723907.960000001</v>
      </c>
      <c r="H39" s="22">
        <f t="shared" ref="H39" si="6">+H37+H38</f>
        <v>37155591.039999999</v>
      </c>
      <c r="I39" s="22">
        <f>+I37+I38</f>
        <v>28017713.800000001</v>
      </c>
      <c r="J39" s="22">
        <f>+J37+J38</f>
        <v>20351581.84</v>
      </c>
      <c r="K39" s="12"/>
    </row>
    <row r="40" spans="2:13" s="3" customFormat="1" x14ac:dyDescent="0.25">
      <c r="B40" s="11"/>
      <c r="C40" s="36"/>
      <c r="D40" s="26"/>
      <c r="E40" s="25"/>
      <c r="F40" s="25"/>
      <c r="G40" s="25"/>
      <c r="H40" s="25"/>
      <c r="I40" s="25"/>
      <c r="J40" s="25"/>
      <c r="K40" s="12"/>
    </row>
    <row r="41" spans="2:13" s="3" customFormat="1" ht="12.6" thickBot="1" x14ac:dyDescent="0.3">
      <c r="B41" s="15"/>
      <c r="C41" s="16"/>
      <c r="D41" s="16"/>
      <c r="E41" s="16"/>
      <c r="F41" s="16"/>
      <c r="G41" s="16"/>
      <c r="H41" s="16"/>
      <c r="I41" s="16"/>
      <c r="J41" s="16"/>
      <c r="K41" s="17"/>
    </row>
    <row r="42" spans="2:13" s="3" customFormat="1" ht="12.6" thickTop="1" x14ac:dyDescent="0.25"/>
    <row r="43" spans="2:13" s="3" customFormat="1" x14ac:dyDescent="0.25">
      <c r="B43" s="39" t="s">
        <v>28</v>
      </c>
      <c r="C43" s="39"/>
      <c r="D43" s="39"/>
      <c r="E43" s="39"/>
      <c r="F43" s="39"/>
      <c r="G43" s="39"/>
      <c r="H43" s="39"/>
      <c r="I43" s="39"/>
      <c r="J43" s="39"/>
      <c r="K43" s="39"/>
    </row>
    <row r="44" spans="2:13" s="3" customFormat="1" x14ac:dyDescent="0.25">
      <c r="B44" s="39" t="s">
        <v>40</v>
      </c>
      <c r="C44" s="39"/>
      <c r="D44" s="39"/>
      <c r="E44" s="39"/>
      <c r="F44" s="39"/>
      <c r="G44" s="39"/>
      <c r="H44" s="39"/>
      <c r="I44" s="39"/>
      <c r="J44" s="39"/>
      <c r="K44" s="39"/>
    </row>
    <row r="45" spans="2:13" s="3" customFormat="1" x14ac:dyDescent="0.25">
      <c r="B45" s="39"/>
      <c r="C45" s="39"/>
      <c r="D45" s="39"/>
      <c r="E45" s="39"/>
      <c r="F45" s="39"/>
      <c r="G45" s="39"/>
      <c r="H45" s="39"/>
      <c r="I45" s="39"/>
      <c r="J45" s="39"/>
      <c r="K45" s="39"/>
    </row>
    <row r="46" spans="2:13" s="3" customFormat="1" x14ac:dyDescent="0.25"/>
    <row r="47" spans="2:13" s="3" customFormat="1" x14ac:dyDescent="0.25"/>
    <row r="48" spans="2:13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</sheetData>
  <mergeCells count="8">
    <mergeCell ref="D3:H3"/>
    <mergeCell ref="D4:H4"/>
    <mergeCell ref="D5:H5"/>
    <mergeCell ref="B45:K45"/>
    <mergeCell ref="B43:K43"/>
    <mergeCell ref="B44:K44"/>
    <mergeCell ref="D6:G6"/>
    <mergeCell ref="D7:D8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F7 c) RESULT_INGR_PLE.LDF</vt:lpstr>
      <vt:lpstr>'F7 c) RESULT_INGR_PLE.LDF'!Área_de_impresión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 Viridiana Olivares Martínez</dc:creator>
  <cp:lastModifiedBy>Patricio Saucedo García</cp:lastModifiedBy>
  <cp:lastPrinted>2019-10-22T19:15:40Z</cp:lastPrinted>
  <dcterms:created xsi:type="dcterms:W3CDTF">2017-03-02T17:55:06Z</dcterms:created>
  <dcterms:modified xsi:type="dcterms:W3CDTF">2024-01-29T15:04:20Z</dcterms:modified>
</cp:coreProperties>
</file>