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5\00_Anuales\"/>
    </mc:Choice>
  </mc:AlternateContent>
  <xr:revisionPtr revIDLastSave="0" documentId="13_ncr:1_{6E1E7B55-BF1C-4D62-AABC-801CAD41534C}" xr6:coauthVersionLast="47" xr6:coauthVersionMax="47" xr10:uidLastSave="{00000000-0000-0000-0000-000000000000}"/>
  <bookViews>
    <workbookView xWindow="-120" yWindow="-120" windowWidth="29040" windowHeight="15720" xr2:uid="{631A3322-50BA-4DA3-B0A7-BCA5E5EFD712}"/>
  </bookViews>
  <sheets>
    <sheet name="PLE_Calendario de Ingresos_2025" sheetId="1" r:id="rId1"/>
  </sheets>
  <externalReferences>
    <externalReference r:id="rId2"/>
  </externalReferences>
  <definedNames>
    <definedName name="_xlnm._FilterDatabase" localSheetId="0" hidden="1">'PLE_Calendario de Ingresos_2025'!$C$5:$C$64</definedName>
    <definedName name="_xlnm.Print_Area" localSheetId="0">'PLE_Calendario de Ingresos_2025'!$B$1:$O$69</definedName>
    <definedName name="BC_2013">'[1]001'!$D$3:$D$208</definedName>
    <definedName name="bc_2014">'[1]001'!$G$3:$G$208</definedName>
    <definedName name="bc_2015">'[1]001'!$J$3:$J$208</definedName>
    <definedName name="bc_2015a">'[1]001'!$I$3:$I$208</definedName>
    <definedName name="bc_2015c">'[1]001'!$H$3:$H$208</definedName>
    <definedName name="bc_2016">'[1]001'!$M$3:$M$208</definedName>
    <definedName name="bc_2016a">'[1]001'!$L$3:$L$208</definedName>
    <definedName name="bc_2016c">'[1]001'!$K$3:$K$208</definedName>
    <definedName name="PE_A">[1]!PE[Aprobado]</definedName>
    <definedName name="PE_C">[1]!PE[Comprometido]</definedName>
    <definedName name="PE_CA">[1]!PE[CA]</definedName>
    <definedName name="PE_CFF">[1]!PE[CFF]</definedName>
    <definedName name="PE_CFG">[1]!PE[CFG]</definedName>
    <definedName name="PE_COG">[1]!PE[COG]</definedName>
    <definedName name="PE_CP">[1]!PE[CP]</definedName>
    <definedName name="PE_CTG">[1]!PE[CTG]</definedName>
    <definedName name="PE_D">[1]!PE[Devengado]</definedName>
    <definedName name="PE_E">[1]!PE[Ejercido]</definedName>
    <definedName name="PE_M">[1]!PE[Amp/Red]</definedName>
    <definedName name="PE_P">[1]!PE[Pagado]</definedName>
    <definedName name="PE_py">[1]!PE[PY]</definedName>
    <definedName name="pi_ce">[1]!PI[CE]</definedName>
    <definedName name="pi_cff">[1]!PI[CFF]</definedName>
    <definedName name="pi_cri">[1]!PI[CRI]</definedName>
    <definedName name="pi_d">[1]!PI[Devengado]</definedName>
    <definedName name="pi_e">[1]!PI[Estimado]</definedName>
    <definedName name="pi_m">[1]!PI[Amp/Red]</definedName>
    <definedName name="pi_r">[1]!PI[Recaudado]</definedName>
    <definedName name="_xlnm.Print_Titles" localSheetId="0">'PLE_Calendario de Ingresos_2025'!$1:$5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9" i="1" l="1"/>
  <c r="C68" i="1"/>
  <c r="C67" i="1"/>
  <c r="C66" i="1" s="1"/>
  <c r="O66" i="1"/>
  <c r="N66" i="1"/>
  <c r="M66" i="1"/>
  <c r="L66" i="1"/>
  <c r="K66" i="1"/>
  <c r="J66" i="1"/>
  <c r="I66" i="1"/>
  <c r="H66" i="1"/>
  <c r="G66" i="1"/>
  <c r="F66" i="1"/>
  <c r="E66" i="1"/>
  <c r="D66" i="1"/>
  <c r="C65" i="1"/>
  <c r="C64" i="1"/>
  <c r="C63" i="1"/>
  <c r="C62" i="1"/>
  <c r="C61" i="1"/>
  <c r="C60" i="1"/>
  <c r="N58" i="1"/>
  <c r="M58" i="1"/>
  <c r="L58" i="1"/>
  <c r="J58" i="1"/>
  <c r="I58" i="1"/>
  <c r="H58" i="1"/>
  <c r="G58" i="1"/>
  <c r="E58" i="1"/>
  <c r="O58" i="1"/>
  <c r="K58" i="1"/>
  <c r="F58" i="1"/>
  <c r="D58" i="1"/>
  <c r="C57" i="1"/>
  <c r="C56" i="1"/>
  <c r="C55" i="1"/>
  <c r="C54" i="1"/>
  <c r="C53" i="1"/>
  <c r="C52" i="1" s="1"/>
  <c r="O52" i="1"/>
  <c r="N52" i="1"/>
  <c r="M52" i="1"/>
  <c r="L52" i="1"/>
  <c r="K52" i="1"/>
  <c r="J52" i="1"/>
  <c r="I52" i="1"/>
  <c r="H52" i="1"/>
  <c r="G52" i="1"/>
  <c r="F52" i="1"/>
  <c r="E52" i="1"/>
  <c r="D52" i="1"/>
  <c r="O42" i="1"/>
  <c r="N42" i="1"/>
  <c r="M42" i="1"/>
  <c r="L42" i="1"/>
  <c r="K42" i="1"/>
  <c r="J42" i="1"/>
  <c r="I42" i="1"/>
  <c r="H42" i="1"/>
  <c r="E42" i="1"/>
  <c r="C49" i="1"/>
  <c r="C48" i="1"/>
  <c r="C47" i="1"/>
  <c r="C46" i="1"/>
  <c r="C45" i="1"/>
  <c r="C44" i="1"/>
  <c r="C43" i="1"/>
  <c r="G42" i="1"/>
  <c r="F42" i="1"/>
  <c r="D42" i="1"/>
  <c r="C41" i="1"/>
  <c r="C40" i="1"/>
  <c r="C39" i="1"/>
  <c r="C38" i="1"/>
  <c r="C37" i="1" s="1"/>
  <c r="O37" i="1"/>
  <c r="N37" i="1"/>
  <c r="M37" i="1"/>
  <c r="L37" i="1"/>
  <c r="K37" i="1"/>
  <c r="J37" i="1"/>
  <c r="I37" i="1"/>
  <c r="H37" i="1"/>
  <c r="G37" i="1"/>
  <c r="F37" i="1"/>
  <c r="E37" i="1"/>
  <c r="D37" i="1"/>
  <c r="C36" i="1"/>
  <c r="C35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2" i="1"/>
  <c r="C31" i="1"/>
  <c r="C30" i="1"/>
  <c r="C29" i="1"/>
  <c r="C28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5" i="1"/>
  <c r="C24" i="1"/>
  <c r="C23" i="1" s="1"/>
  <c r="O23" i="1"/>
  <c r="N23" i="1"/>
  <c r="M23" i="1"/>
  <c r="L23" i="1"/>
  <c r="K23" i="1"/>
  <c r="J23" i="1"/>
  <c r="I23" i="1"/>
  <c r="H23" i="1"/>
  <c r="G23" i="1"/>
  <c r="F23" i="1"/>
  <c r="E23" i="1"/>
  <c r="D23" i="1"/>
  <c r="C22" i="1"/>
  <c r="C21" i="1"/>
  <c r="C20" i="1"/>
  <c r="C19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6" i="1"/>
  <c r="C15" i="1"/>
  <c r="C14" i="1"/>
  <c r="C13" i="1"/>
  <c r="C12" i="1"/>
  <c r="C11" i="1"/>
  <c r="C10" i="1"/>
  <c r="C9" i="1"/>
  <c r="C7" i="1" s="1"/>
  <c r="C8" i="1"/>
  <c r="O7" i="1"/>
  <c r="N7" i="1"/>
  <c r="M7" i="1"/>
  <c r="L7" i="1"/>
  <c r="K7" i="1"/>
  <c r="J7" i="1"/>
  <c r="I7" i="1"/>
  <c r="H7" i="1"/>
  <c r="G7" i="1"/>
  <c r="F7" i="1"/>
  <c r="E7" i="1"/>
  <c r="D7" i="1"/>
  <c r="F6" i="1" l="1"/>
  <c r="O6" i="1"/>
  <c r="C33" i="1"/>
  <c r="K6" i="1"/>
  <c r="C26" i="1"/>
  <c r="C17" i="1"/>
  <c r="G6" i="1"/>
  <c r="I6" i="1"/>
  <c r="J6" i="1"/>
  <c r="C50" i="1"/>
  <c r="C42" i="1" s="1"/>
  <c r="C51" i="1"/>
  <c r="L6" i="1"/>
  <c r="M6" i="1"/>
  <c r="D6" i="1"/>
  <c r="N6" i="1"/>
  <c r="H6" i="1"/>
  <c r="E6" i="1"/>
  <c r="C59" i="1"/>
  <c r="C58" i="1" s="1"/>
  <c r="C6" i="1" l="1"/>
</calcChain>
</file>

<file path=xl/sharedStrings.xml><?xml version="1.0" encoding="utf-8"?>
<sst xmlns="http://schemas.openxmlformats.org/spreadsheetml/2006/main" count="79" uniqueCount="77">
  <si>
    <t>Poder Legislativo del Estado de Guanajuato
Calendario de Ingresos del  
Ejercicio Fiscal 2025</t>
  </si>
  <si>
    <t>Concepto</t>
  </si>
  <si>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</si>
  <si>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</si>
  <si>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</si>
  <si>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</si>
  <si>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</si>
  <si>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</si>
  <si>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</si>
  <si>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</si>
  <si>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</si>
  <si>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</si>
  <si>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</si>
  <si>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</si>
  <si>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</si>
  <si>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**Total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</si>
  <si>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</si>
  <si>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</si>
  <si>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</si>
  <si>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</si>
  <si>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</si>
  <si>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</si>
  <si>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</si>
  <si>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</si>
  <si>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</si>
  <si>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 xml:space="preserve">Impuestos no Comprendidos en la Ley de Ingresos Vigente, Causados en Ejercicios Fiscales Anteriores Pendientes de Liquidación o Pago 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</si>
  <si>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</si>
  <si>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</si>
  <si>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</si>
  <si>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</si>
  <si>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</si>
  <si>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Accesorios de Cuotas y Aportaciones de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</si>
  <si>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</si>
  <si>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</si>
  <si>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</si>
  <si>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</si>
  <si>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</si>
  <si>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 (Derogado)</t>
  </si>
  <si>
    <t>Derechos por Prestación de Servicios</t>
  </si>
  <si>
    <t>Otros Derechos</t>
  </si>
  <si>
    <t>Accesorios de Derechos</t>
  </si>
  <si>
    <t>Derechos no Comprendidos en la Ley de Ingresos Vigente, Causados en Ejercicios Fiscales Anteriores Pendientes de Liquidación o Pago</t>
  </si>
  <si>
    <t>Productos</t>
  </si>
  <si>
    <t>Productos de Capital (Derogado)</t>
  </si>
  <si>
    <t>Productos no Comprendidos en la Ley de Ingresos Vigente, Causados en Ejercicios Fiscales Anteriores Pendientes de Liquidación o Pago</t>
  </si>
  <si>
    <t>Aprovechamientos</t>
  </si>
  <si>
    <t>Aprovechamientos Patrimoniales</t>
  </si>
  <si>
    <t>Accesorios de Aprovechamientos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</si>
  <si>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</si>
  <si>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</si>
  <si>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</si>
  <si>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</si>
  <si>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</si>
  <si>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</si>
  <si>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</si>
  <si>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</si>
  <si>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</si>
  <si>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</si>
  <si>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</si>
  <si>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Participaciones, Aportaciones, Convenios, Incentivos Derivados de la Colaboración Fiscal y Fondos Distintos de Aportaciones</t>
  </si>
  <si>
    <t>Participaciones</t>
  </si>
  <si>
    <t xml:space="preserve">Aportaciones </t>
  </si>
  <si>
    <t>Convenios</t>
  </si>
  <si>
    <t>Incentivos Derivados de la Colaboración Fiscal</t>
  </si>
  <si>
    <t>Fondos Distintos de Aportaciones</t>
  </si>
  <si>
    <t xml:space="preserve">Transferencias, Asignaciones, Subsidios y Subvenciones, y Pensiones y Jubilaciones </t>
  </si>
  <si>
    <t>Transferencias y Asignaciones</t>
  </si>
  <si>
    <t>Transferencias al Resto del Sector Público (Derogado)</t>
  </si>
  <si>
    <t>Subsidios y Subvenciones</t>
  </si>
  <si>
    <t>Ayudas Sociales (Derogado)</t>
  </si>
  <si>
    <t xml:space="preserve">Pensiones y Jubilaciones </t>
  </si>
  <si>
    <t>Transferencias a Fideicomisos, Mandatos y Análogos (Derogado)</t>
  </si>
  <si>
    <t>Transferencias del Fondo Mexicano del Petróleo para la Estabilización y el Desarrollo</t>
  </si>
  <si>
    <t xml:space="preserve">Ingresos Derivados de Financiamientos </t>
  </si>
  <si>
    <t>Endeudamiento Interno</t>
  </si>
  <si>
    <t>Endeudamiento Externo</t>
  </si>
  <si>
    <t>Financiamiento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</si>
</sst>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43" fontId="0" fillId="0" borderId="0" xfId="1" applyFont="1" applyAlignment="1">
      <alignment vertical="center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horizontal="center" vertical="center" wrapText="1"/>
    </xf>
    <xf numFmtId="43" fontId="4" fillId="2" borderId="3" xfId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" fontId="5" fillId="3" borderId="5" xfId="2" applyNumberFormat="1" applyFont="1" applyFill="1" applyBorder="1" applyAlignment="1">
      <alignment horizontal="right" vertical="center" wrapText="1"/>
    </xf>
    <xf numFmtId="4" fontId="5" fillId="3" borderId="6" xfId="2" applyNumberFormat="1" applyFont="1" applyFill="1" applyBorder="1" applyAlignment="1">
      <alignment horizontal="right" vertical="center" wrapText="1"/>
    </xf>
    <xf numFmtId="4" fontId="0" fillId="0" borderId="0" xfId="0" applyNumberFormat="1" applyAlignment="1">
      <alignment vertical="center"/>
    </xf>
    <xf numFmtId="0" fontId="6" fillId="4" borderId="4" xfId="0" applyFont="1" applyFill="1" applyBorder="1" applyAlignment="1">
      <alignment horizontal="justify" vertical="center" wrapText="1"/>
    </xf>
    <xf numFmtId="4" fontId="5" fillId="4" borderId="5" xfId="2" applyNumberFormat="1" applyFont="1" applyFill="1" applyBorder="1" applyAlignment="1">
      <alignment horizontal="right" vertical="center"/>
    </xf>
    <xf numFmtId="4" fontId="5" fillId="4" borderId="6" xfId="2" applyNumberFormat="1" applyFont="1" applyFill="1" applyBorder="1" applyAlignment="1">
      <alignment horizontal="right" vertical="center"/>
    </xf>
    <xf numFmtId="0" fontId="7" fillId="0" borderId="4" xfId="0" applyFont="1" applyBorder="1" applyAlignment="1">
      <alignment horizontal="justify" vertical="center" wrapText="1"/>
    </xf>
    <xf numFmtId="4" fontId="7" fillId="0" borderId="5" xfId="1" applyNumberFormat="1" applyFont="1" applyBorder="1" applyAlignment="1">
      <alignment horizontal="right" vertical="center" wrapText="1"/>
    </xf>
    <xf numFmtId="4" fontId="7" fillId="0" borderId="6" xfId="1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justify" vertical="center" wrapText="1"/>
    </xf>
    <xf numFmtId="4" fontId="7" fillId="0" borderId="8" xfId="1" applyNumberFormat="1" applyFont="1" applyBorder="1" applyAlignment="1">
      <alignment horizontal="right" vertical="center" wrapText="1"/>
    </xf>
    <xf numFmtId="4" fontId="7" fillId="0" borderId="9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161925</xdr:rowOff>
    </xdr:from>
    <xdr:to>
      <xdr:col>1</xdr:col>
      <xdr:colOff>2200275</xdr:colOff>
      <xdr:row>3</xdr:row>
      <xdr:rowOff>148490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D74BA73-55FA-4493-BA1A-DBC38F341B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161925"/>
          <a:ext cx="2143125" cy="5866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10\contabilidad\Users\rico_\Documents\2017\Autonomo\Formatos%20LDF\EF%20TCA%204to%20trim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ítulos"/>
      <sheetName val="001"/>
      <sheetName val="Impresos"/>
      <sheetName val="Notas"/>
      <sheetName val="Transparencia"/>
      <sheetName val="LDF Trim"/>
      <sheetName val="LDF Guia"/>
      <sheetName val="LDF Anual"/>
      <sheetName val="110_ESF"/>
      <sheetName val="120_EA"/>
      <sheetName val="130_EVHP"/>
      <sheetName val="140_ECSF"/>
      <sheetName val="150_EFE"/>
      <sheetName val="160_EAA"/>
      <sheetName val="170_EADOP"/>
      <sheetName val="180_IPC"/>
      <sheetName val="002"/>
      <sheetName val="FMI"/>
      <sheetName val="210_EAI"/>
      <sheetName val="210_CRI"/>
      <sheetName val="210_CFF"/>
      <sheetName val="003"/>
      <sheetName val="FME"/>
      <sheetName val="220_EAEPE"/>
      <sheetName val="220_COG"/>
      <sheetName val="220_CTG"/>
      <sheetName val="220_CFG"/>
      <sheetName val="220_CA_No_Central"/>
      <sheetName val="230_EN"/>
      <sheetName val="240_ID"/>
      <sheetName val="250_FF"/>
      <sheetName val="310_GCP"/>
      <sheetName val="320_PK"/>
      <sheetName val="330_IR"/>
      <sheetName val="004"/>
      <sheetName val="410_Muebles_Contable"/>
      <sheetName val="410_Inmuebles_Contable"/>
      <sheetName val="410_Registro_Auxiliar"/>
      <sheetName val="410_Bienes_Baja"/>
      <sheetName val="0005"/>
      <sheetName val="420_Mes_1"/>
      <sheetName val="420_Mes_2"/>
      <sheetName val="420_Mes_3"/>
      <sheetName val="430_MPASUB"/>
      <sheetName val="440_RCTAB"/>
      <sheetName val="450_DGTOF"/>
      <sheetName val="EF TCA 4to trim 2016"/>
    </sheetNames>
    <sheetDataSet>
      <sheetData sheetId="0">
        <row r="2">
          <cell r="B2" t="str">
            <v>TRIBUNAL DE LO CONTENCIOSO ADMINISTRATIVO</v>
          </cell>
        </row>
      </sheetData>
      <sheetData sheetId="1">
        <row r="3">
          <cell r="D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D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D5">
            <v>1000</v>
          </cell>
          <cell r="G5">
            <v>1000</v>
          </cell>
          <cell r="H5">
            <v>30268286.300000001</v>
          </cell>
          <cell r="I5">
            <v>-30268286.300000001</v>
          </cell>
          <cell r="J5">
            <v>1000</v>
          </cell>
          <cell r="K5">
            <v>35452412.229999997</v>
          </cell>
          <cell r="L5">
            <v>-35452412.229999997</v>
          </cell>
          <cell r="M5">
            <v>1000</v>
          </cell>
        </row>
        <row r="6">
          <cell r="D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D7">
            <v>5284228.9000000004</v>
          </cell>
          <cell r="G7">
            <v>3492039.18</v>
          </cell>
          <cell r="H7">
            <v>82200366.969999999</v>
          </cell>
          <cell r="I7">
            <v>-81009784.969999999</v>
          </cell>
          <cell r="J7">
            <v>4682621.18</v>
          </cell>
          <cell r="K7">
            <v>77501006.75</v>
          </cell>
          <cell r="L7">
            <v>-77822122.290000007</v>
          </cell>
          <cell r="M7">
            <v>4361505.6399999997</v>
          </cell>
        </row>
        <row r="8">
          <cell r="D8">
            <v>2686532.96</v>
          </cell>
          <cell r="G8">
            <v>3898517.66</v>
          </cell>
          <cell r="H8">
            <v>340975</v>
          </cell>
          <cell r="I8">
            <v>-4239492.66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D9">
            <v>0</v>
          </cell>
          <cell r="G9">
            <v>0</v>
          </cell>
          <cell r="H9">
            <v>1988107.57</v>
          </cell>
          <cell r="I9">
            <v>-419.58</v>
          </cell>
          <cell r="J9">
            <v>1987687.99</v>
          </cell>
          <cell r="K9">
            <v>70484.600000000006</v>
          </cell>
          <cell r="L9">
            <v>0</v>
          </cell>
          <cell r="M9">
            <v>2058172.59</v>
          </cell>
        </row>
        <row r="10">
          <cell r="D10">
            <v>0</v>
          </cell>
          <cell r="G10">
            <v>0</v>
          </cell>
          <cell r="H10">
            <v>6176038.9400000004</v>
          </cell>
          <cell r="I10">
            <v>-2028664.18</v>
          </cell>
          <cell r="J10">
            <v>4147374.76</v>
          </cell>
          <cell r="K10">
            <v>777429.39</v>
          </cell>
          <cell r="L10">
            <v>-21316.67</v>
          </cell>
          <cell r="M10">
            <v>4903487.4800000004</v>
          </cell>
        </row>
        <row r="11">
          <cell r="D11">
            <v>0</v>
          </cell>
          <cell r="G11">
            <v>1880269.55</v>
          </cell>
          <cell r="H11">
            <v>79882.350000000006</v>
          </cell>
          <cell r="I11">
            <v>-1960151.9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D12">
            <v>0</v>
          </cell>
          <cell r="G12">
            <v>0</v>
          </cell>
          <cell r="H12">
            <v>87261020.890000001</v>
          </cell>
          <cell r="I12">
            <v>-87261020.890000001</v>
          </cell>
          <cell r="J12">
            <v>0</v>
          </cell>
          <cell r="K12">
            <v>75674485.120000005</v>
          </cell>
          <cell r="L12">
            <v>-75674485.120000005</v>
          </cell>
          <cell r="M12">
            <v>0</v>
          </cell>
        </row>
        <row r="13">
          <cell r="D13">
            <v>-350.46</v>
          </cell>
          <cell r="G13">
            <v>480.45</v>
          </cell>
          <cell r="H13">
            <v>2972.13</v>
          </cell>
          <cell r="I13">
            <v>-2631.83</v>
          </cell>
          <cell r="J13">
            <v>820.75</v>
          </cell>
          <cell r="K13">
            <v>778.68</v>
          </cell>
          <cell r="L13">
            <v>-1952</v>
          </cell>
          <cell r="M13">
            <v>-352.57</v>
          </cell>
        </row>
        <row r="14">
          <cell r="D14">
            <v>0</v>
          </cell>
          <cell r="G14">
            <v>0</v>
          </cell>
          <cell r="H14">
            <v>53500</v>
          </cell>
          <cell r="I14">
            <v>-33250</v>
          </cell>
          <cell r="J14">
            <v>20250</v>
          </cell>
          <cell r="K14">
            <v>0</v>
          </cell>
          <cell r="L14">
            <v>-1750</v>
          </cell>
          <cell r="M14">
            <v>18500</v>
          </cell>
        </row>
        <row r="15">
          <cell r="D15">
            <v>-6440</v>
          </cell>
          <cell r="G15">
            <v>0</v>
          </cell>
          <cell r="H15">
            <v>5341.34</v>
          </cell>
          <cell r="I15">
            <v>-5341.34</v>
          </cell>
          <cell r="J15">
            <v>0</v>
          </cell>
          <cell r="K15">
            <v>9445.5</v>
          </cell>
          <cell r="L15">
            <v>-9445.5</v>
          </cell>
          <cell r="M15">
            <v>0</v>
          </cell>
        </row>
        <row r="16">
          <cell r="D16">
            <v>0</v>
          </cell>
          <cell r="G16">
            <v>0</v>
          </cell>
          <cell r="H16">
            <v>168742.39999999999</v>
          </cell>
          <cell r="I16">
            <v>-168741.9</v>
          </cell>
          <cell r="J16">
            <v>0.5</v>
          </cell>
          <cell r="K16">
            <v>171823.03</v>
          </cell>
          <cell r="L16">
            <v>-171823.53</v>
          </cell>
          <cell r="M16">
            <v>0</v>
          </cell>
        </row>
        <row r="17">
          <cell r="D17">
            <v>0</v>
          </cell>
          <cell r="G17">
            <v>0</v>
          </cell>
          <cell r="H17">
            <v>34.57</v>
          </cell>
          <cell r="I17">
            <v>-34.57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D18">
            <v>0</v>
          </cell>
          <cell r="G18">
            <v>0</v>
          </cell>
          <cell r="H18">
            <v>15080</v>
          </cell>
          <cell r="I18">
            <v>-15050</v>
          </cell>
          <cell r="J18">
            <v>30</v>
          </cell>
          <cell r="K18">
            <v>43000</v>
          </cell>
          <cell r="L18">
            <v>-43030</v>
          </cell>
          <cell r="M18">
            <v>0</v>
          </cell>
        </row>
        <row r="19">
          <cell r="D19">
            <v>50579.01</v>
          </cell>
          <cell r="G19">
            <v>50578.01</v>
          </cell>
          <cell r="H19">
            <v>463719.18</v>
          </cell>
          <cell r="I19">
            <v>-460357.87</v>
          </cell>
          <cell r="J19">
            <v>53939.32</v>
          </cell>
          <cell r="K19">
            <v>352225.98</v>
          </cell>
          <cell r="L19">
            <v>-406162.28</v>
          </cell>
          <cell r="M19">
            <v>3.02</v>
          </cell>
        </row>
        <row r="20">
          <cell r="D20">
            <v>1995954.86</v>
          </cell>
          <cell r="G20">
            <v>4093.89</v>
          </cell>
          <cell r="H20">
            <v>5541041.2300000004</v>
          </cell>
          <cell r="I20">
            <v>-5530180.75</v>
          </cell>
          <cell r="J20">
            <v>14954.37</v>
          </cell>
          <cell r="K20">
            <v>7303322.5700000003</v>
          </cell>
          <cell r="L20">
            <v>-7298767.3799999999</v>
          </cell>
          <cell r="M20">
            <v>19509.560000000001</v>
          </cell>
        </row>
        <row r="21">
          <cell r="D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D22">
            <v>3250865.06</v>
          </cell>
          <cell r="G22">
            <v>3918149.8</v>
          </cell>
          <cell r="H22">
            <v>177619.07</v>
          </cell>
          <cell r="I22">
            <v>0</v>
          </cell>
          <cell r="J22">
            <v>4095768.87</v>
          </cell>
          <cell r="K22">
            <v>453201.29</v>
          </cell>
          <cell r="L22">
            <v>0</v>
          </cell>
          <cell r="M22">
            <v>4548970.16</v>
          </cell>
        </row>
        <row r="23">
          <cell r="D23">
            <v>3464333.12</v>
          </cell>
          <cell r="G23">
            <v>4105027.4</v>
          </cell>
          <cell r="H23">
            <v>2605615.25</v>
          </cell>
          <cell r="I23">
            <v>-1170613.1000000001</v>
          </cell>
          <cell r="J23">
            <v>5540029.5499999998</v>
          </cell>
          <cell r="K23">
            <v>509954.73</v>
          </cell>
          <cell r="L23">
            <v>-13804</v>
          </cell>
          <cell r="M23">
            <v>6036180.2800000003</v>
          </cell>
        </row>
        <row r="24">
          <cell r="D24">
            <v>46183.35</v>
          </cell>
          <cell r="G24">
            <v>160816.32000000001</v>
          </cell>
          <cell r="H24">
            <v>34818.050000000003</v>
          </cell>
          <cell r="I24">
            <v>0</v>
          </cell>
          <cell r="J24">
            <v>195634.37</v>
          </cell>
          <cell r="K24">
            <v>0</v>
          </cell>
          <cell r="L24">
            <v>0</v>
          </cell>
          <cell r="M24">
            <v>195634.37</v>
          </cell>
        </row>
        <row r="25">
          <cell r="D25">
            <v>2882440</v>
          </cell>
          <cell r="G25">
            <v>3173986</v>
          </cell>
          <cell r="H25">
            <v>856098.03</v>
          </cell>
          <cell r="I25">
            <v>-765300</v>
          </cell>
          <cell r="J25">
            <v>3264784.03</v>
          </cell>
          <cell r="K25">
            <v>2449845</v>
          </cell>
          <cell r="L25">
            <v>-1466440.01</v>
          </cell>
          <cell r="M25">
            <v>4248189.0199999996</v>
          </cell>
        </row>
        <row r="26">
          <cell r="D26">
            <v>63848.480000000003</v>
          </cell>
          <cell r="G26">
            <v>63848.480000000003</v>
          </cell>
          <cell r="H26">
            <v>0</v>
          </cell>
          <cell r="I26">
            <v>0</v>
          </cell>
          <cell r="J26">
            <v>63848.480000000003</v>
          </cell>
          <cell r="K26">
            <v>0</v>
          </cell>
          <cell r="L26">
            <v>0</v>
          </cell>
          <cell r="M26">
            <v>63848.480000000003</v>
          </cell>
        </row>
        <row r="27">
          <cell r="D27">
            <v>213443.42</v>
          </cell>
          <cell r="G27">
            <v>213443.42</v>
          </cell>
          <cell r="H27">
            <v>8816</v>
          </cell>
          <cell r="I27">
            <v>0</v>
          </cell>
          <cell r="J27">
            <v>222259.42</v>
          </cell>
          <cell r="K27">
            <v>0</v>
          </cell>
          <cell r="L27">
            <v>0</v>
          </cell>
          <cell r="M27">
            <v>222259.42</v>
          </cell>
        </row>
        <row r="28">
          <cell r="D28">
            <v>339665.4</v>
          </cell>
          <cell r="G28">
            <v>339665.4</v>
          </cell>
          <cell r="H28">
            <v>0</v>
          </cell>
          <cell r="I28">
            <v>0</v>
          </cell>
          <cell r="J28">
            <v>339665.4</v>
          </cell>
          <cell r="K28">
            <v>0</v>
          </cell>
          <cell r="L28">
            <v>0</v>
          </cell>
          <cell r="M28">
            <v>339665.4</v>
          </cell>
        </row>
        <row r="29">
          <cell r="D29">
            <v>200262.99</v>
          </cell>
          <cell r="G29">
            <v>200262.99</v>
          </cell>
          <cell r="H29">
            <v>0</v>
          </cell>
          <cell r="I29">
            <v>0</v>
          </cell>
          <cell r="J29">
            <v>200262.99</v>
          </cell>
          <cell r="K29">
            <v>0</v>
          </cell>
          <cell r="L29">
            <v>0</v>
          </cell>
          <cell r="M29">
            <v>200262.99</v>
          </cell>
        </row>
        <row r="30">
          <cell r="D30">
            <v>2574306.5099999998</v>
          </cell>
          <cell r="G30">
            <v>7206151.71</v>
          </cell>
          <cell r="H30">
            <v>5544090.7599999998</v>
          </cell>
          <cell r="I30">
            <v>-721871.55</v>
          </cell>
          <cell r="J30">
            <v>12028370.92</v>
          </cell>
          <cell r="K30">
            <v>533600</v>
          </cell>
          <cell r="L30">
            <v>-266800</v>
          </cell>
          <cell r="M30">
            <v>12295170.92</v>
          </cell>
        </row>
        <row r="31">
          <cell r="D31">
            <v>67335.789999999994</v>
          </cell>
          <cell r="G31">
            <v>67335.789999999994</v>
          </cell>
          <cell r="H31">
            <v>0</v>
          </cell>
          <cell r="I31">
            <v>0</v>
          </cell>
          <cell r="J31">
            <v>67335.789999999994</v>
          </cell>
          <cell r="K31">
            <v>0</v>
          </cell>
          <cell r="L31">
            <v>0</v>
          </cell>
          <cell r="M31">
            <v>67335.789999999994</v>
          </cell>
        </row>
        <row r="32">
          <cell r="D32">
            <v>0</v>
          </cell>
          <cell r="G32">
            <v>0</v>
          </cell>
          <cell r="H32">
            <v>115030.7</v>
          </cell>
          <cell r="I32">
            <v>-7515.35</v>
          </cell>
          <cell r="J32">
            <v>107515.35</v>
          </cell>
          <cell r="K32">
            <v>353494.8</v>
          </cell>
          <cell r="L32">
            <v>0</v>
          </cell>
          <cell r="M32">
            <v>461010.15</v>
          </cell>
        </row>
        <row r="33">
          <cell r="D33">
            <v>-1495967.69</v>
          </cell>
          <cell r="G33">
            <v>-1830480.22</v>
          </cell>
          <cell r="H33">
            <v>0</v>
          </cell>
          <cell r="I33">
            <v>-387178.16</v>
          </cell>
          <cell r="J33">
            <v>-2217658.38</v>
          </cell>
          <cell r="K33">
            <v>0</v>
          </cell>
          <cell r="L33">
            <v>-385854.24</v>
          </cell>
          <cell r="M33">
            <v>-2603512.62</v>
          </cell>
        </row>
        <row r="34">
          <cell r="D34">
            <v>-144404.73000000001</v>
          </cell>
          <cell r="G34">
            <v>-164431.01999999999</v>
          </cell>
          <cell r="H34">
            <v>0</v>
          </cell>
          <cell r="I34">
            <v>-20026.3</v>
          </cell>
          <cell r="J34">
            <v>-184457.32</v>
          </cell>
          <cell r="K34">
            <v>0</v>
          </cell>
          <cell r="L34">
            <v>-15098.28</v>
          </cell>
          <cell r="M34">
            <v>-199555.6</v>
          </cell>
        </row>
        <row r="35">
          <cell r="D35">
            <v>-1786762.21</v>
          </cell>
          <cell r="G35">
            <v>-2483505.7799999998</v>
          </cell>
          <cell r="H35">
            <v>0</v>
          </cell>
          <cell r="I35">
            <v>-829195.53</v>
          </cell>
          <cell r="J35">
            <v>-3312701.31</v>
          </cell>
          <cell r="K35">
            <v>5866.7</v>
          </cell>
          <cell r="L35">
            <v>-1055692.46</v>
          </cell>
          <cell r="M35">
            <v>-4362527.07</v>
          </cell>
        </row>
        <row r="36">
          <cell r="D36">
            <v>-4013.28</v>
          </cell>
          <cell r="G36">
            <v>-9539.02</v>
          </cell>
          <cell r="H36">
            <v>0</v>
          </cell>
          <cell r="I36">
            <v>-18237.669999999998</v>
          </cell>
          <cell r="J36">
            <v>-27776.69</v>
          </cell>
          <cell r="K36">
            <v>0</v>
          </cell>
          <cell r="L36">
            <v>-19563.43</v>
          </cell>
          <cell r="M36">
            <v>-47340.12</v>
          </cell>
        </row>
        <row r="37">
          <cell r="D37">
            <v>-1247335.83</v>
          </cell>
          <cell r="G37">
            <v>-1360732.63</v>
          </cell>
          <cell r="H37">
            <v>579975</v>
          </cell>
          <cell r="I37">
            <v>-709964.39</v>
          </cell>
          <cell r="J37">
            <v>-1490722.02</v>
          </cell>
          <cell r="K37">
            <v>1060856.67</v>
          </cell>
          <cell r="L37">
            <v>-886443.71</v>
          </cell>
          <cell r="M37">
            <v>-1316309.06</v>
          </cell>
        </row>
        <row r="38">
          <cell r="D38">
            <v>-60983.4</v>
          </cell>
          <cell r="G38">
            <v>-61787.75</v>
          </cell>
          <cell r="H38">
            <v>0</v>
          </cell>
          <cell r="I38">
            <v>-681.72</v>
          </cell>
          <cell r="J38">
            <v>-62469.47</v>
          </cell>
          <cell r="K38">
            <v>0</v>
          </cell>
          <cell r="L38">
            <v>-510.05</v>
          </cell>
          <cell r="M38">
            <v>-62979.519999999997</v>
          </cell>
        </row>
        <row r="39">
          <cell r="D39">
            <v>-188967.31</v>
          </cell>
          <cell r="G39">
            <v>-209145.77</v>
          </cell>
          <cell r="H39">
            <v>0</v>
          </cell>
          <cell r="I39">
            <v>-3205.54</v>
          </cell>
          <cell r="J39">
            <v>-212351.31</v>
          </cell>
          <cell r="K39">
            <v>0</v>
          </cell>
          <cell r="L39">
            <v>-2484.11</v>
          </cell>
          <cell r="M39">
            <v>-214835.42</v>
          </cell>
        </row>
        <row r="40">
          <cell r="D40">
            <v>0</v>
          </cell>
          <cell r="G40">
            <v>-16983.27</v>
          </cell>
          <cell r="H40">
            <v>16983.27</v>
          </cell>
          <cell r="I40">
            <v>-16983.27</v>
          </cell>
          <cell r="J40">
            <v>-16983.27</v>
          </cell>
          <cell r="K40">
            <v>0</v>
          </cell>
          <cell r="L40">
            <v>0</v>
          </cell>
          <cell r="M40">
            <v>-16983.27</v>
          </cell>
        </row>
        <row r="41">
          <cell r="D41">
            <v>0</v>
          </cell>
          <cell r="G41">
            <v>0</v>
          </cell>
          <cell r="H41">
            <v>0</v>
          </cell>
          <cell r="I41">
            <v>-16983.27</v>
          </cell>
          <cell r="J41">
            <v>-16983.27</v>
          </cell>
          <cell r="K41">
            <v>0</v>
          </cell>
          <cell r="L41">
            <v>-16983.27</v>
          </cell>
          <cell r="M41">
            <v>-33966.54</v>
          </cell>
        </row>
        <row r="42">
          <cell r="D42">
            <v>21350</v>
          </cell>
          <cell r="G42">
            <v>20000</v>
          </cell>
          <cell r="H42">
            <v>7000</v>
          </cell>
          <cell r="I42">
            <v>0</v>
          </cell>
          <cell r="J42">
            <v>27000</v>
          </cell>
          <cell r="K42">
            <v>18485.72</v>
          </cell>
          <cell r="L42">
            <v>0</v>
          </cell>
          <cell r="M42">
            <v>45485.72</v>
          </cell>
        </row>
        <row r="43">
          <cell r="D43">
            <v>0</v>
          </cell>
          <cell r="G43">
            <v>0</v>
          </cell>
          <cell r="H43">
            <v>32042129.780000001</v>
          </cell>
          <cell r="I43">
            <v>-32042129.780000001</v>
          </cell>
          <cell r="J43">
            <v>0</v>
          </cell>
          <cell r="K43">
            <v>45823781.990000002</v>
          </cell>
          <cell r="L43">
            <v>-45823781.990000002</v>
          </cell>
          <cell r="M43">
            <v>0</v>
          </cell>
        </row>
        <row r="44">
          <cell r="D44">
            <v>-0.17</v>
          </cell>
          <cell r="G44">
            <v>0</v>
          </cell>
          <cell r="H44">
            <v>7523142.8399999999</v>
          </cell>
          <cell r="I44">
            <v>-7523142.8399999999</v>
          </cell>
          <cell r="J44">
            <v>0</v>
          </cell>
          <cell r="K44">
            <v>5429201.9699999997</v>
          </cell>
          <cell r="L44">
            <v>-5429201.9699999997</v>
          </cell>
          <cell r="M44">
            <v>0</v>
          </cell>
        </row>
        <row r="45">
          <cell r="D45">
            <v>-1856395.83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D46">
            <v>0</v>
          </cell>
          <cell r="G46">
            <v>-65799.490000000005</v>
          </cell>
          <cell r="H46">
            <v>65799.490000000005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D47">
            <v>0</v>
          </cell>
          <cell r="G47">
            <v>0</v>
          </cell>
          <cell r="H47">
            <v>0</v>
          </cell>
          <cell r="I47">
            <v>-44312.2</v>
          </cell>
          <cell r="J47">
            <v>-44312.2</v>
          </cell>
          <cell r="K47">
            <v>0</v>
          </cell>
          <cell r="L47">
            <v>0</v>
          </cell>
          <cell r="M47">
            <v>-44312.2</v>
          </cell>
        </row>
        <row r="48">
          <cell r="D48">
            <v>0</v>
          </cell>
          <cell r="G48">
            <v>0</v>
          </cell>
          <cell r="H48">
            <v>9279010.0299999993</v>
          </cell>
          <cell r="I48">
            <v>-9279010.0999999996</v>
          </cell>
          <cell r="J48">
            <v>-7.0000000000000007E-2</v>
          </cell>
          <cell r="K48">
            <v>13178493.810000001</v>
          </cell>
          <cell r="L48">
            <v>-13178493.74</v>
          </cell>
          <cell r="M48">
            <v>0</v>
          </cell>
        </row>
        <row r="49">
          <cell r="D49">
            <v>-3977.55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D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D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D52">
            <v>-139346.66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D53">
            <v>-339665.4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D54">
            <v>0</v>
          </cell>
          <cell r="G54">
            <v>-5570.37</v>
          </cell>
          <cell r="H54">
            <v>5570.37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D55">
            <v>0</v>
          </cell>
          <cell r="G55">
            <v>-65282.25</v>
          </cell>
          <cell r="H55">
            <v>65282.25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D56">
            <v>0</v>
          </cell>
          <cell r="G56">
            <v>0</v>
          </cell>
          <cell r="H56">
            <v>170319.08</v>
          </cell>
          <cell r="I56">
            <v>-333109.15999999997</v>
          </cell>
          <cell r="J56">
            <v>-162790.07999999999</v>
          </cell>
          <cell r="K56">
            <v>162790.07999999999</v>
          </cell>
          <cell r="L56">
            <v>0</v>
          </cell>
          <cell r="M56">
            <v>0</v>
          </cell>
        </row>
        <row r="57">
          <cell r="D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-94852.04</v>
          </cell>
          <cell r="M57">
            <v>-94852.04</v>
          </cell>
        </row>
        <row r="58">
          <cell r="D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-73154.559999999998</v>
          </cell>
          <cell r="M58">
            <v>-73154.559999999998</v>
          </cell>
        </row>
        <row r="59">
          <cell r="D59">
            <v>0</v>
          </cell>
          <cell r="G59">
            <v>0</v>
          </cell>
          <cell r="H59">
            <v>1688252.76</v>
          </cell>
          <cell r="I59">
            <v>-1688362.12</v>
          </cell>
          <cell r="J59">
            <v>-109.36</v>
          </cell>
          <cell r="K59">
            <v>2309311.71</v>
          </cell>
          <cell r="L59">
            <v>-2309202.35</v>
          </cell>
          <cell r="M59">
            <v>0</v>
          </cell>
        </row>
        <row r="60">
          <cell r="D60">
            <v>0</v>
          </cell>
          <cell r="G60">
            <v>0</v>
          </cell>
          <cell r="H60">
            <v>339543.21</v>
          </cell>
          <cell r="I60">
            <v>-339564.24</v>
          </cell>
          <cell r="J60">
            <v>-21.03</v>
          </cell>
          <cell r="K60">
            <v>435722.14</v>
          </cell>
          <cell r="L60">
            <v>-435701.11</v>
          </cell>
          <cell r="M60">
            <v>0</v>
          </cell>
        </row>
        <row r="61">
          <cell r="D61">
            <v>0</v>
          </cell>
          <cell r="G61">
            <v>0</v>
          </cell>
          <cell r="H61">
            <v>63729</v>
          </cell>
          <cell r="I61">
            <v>-63729</v>
          </cell>
          <cell r="J61">
            <v>0</v>
          </cell>
          <cell r="K61">
            <v>102020</v>
          </cell>
          <cell r="L61">
            <v>-102020</v>
          </cell>
          <cell r="M61">
            <v>0</v>
          </cell>
        </row>
        <row r="62">
          <cell r="D62">
            <v>0</v>
          </cell>
          <cell r="G62">
            <v>0</v>
          </cell>
          <cell r="H62">
            <v>820563.96</v>
          </cell>
          <cell r="I62">
            <v>-820614.78</v>
          </cell>
          <cell r="J62">
            <v>-50.82</v>
          </cell>
          <cell r="K62">
            <v>1052987.31</v>
          </cell>
          <cell r="L62">
            <v>-1052936.49</v>
          </cell>
          <cell r="M62">
            <v>0</v>
          </cell>
        </row>
        <row r="63">
          <cell r="D63">
            <v>-5998.9</v>
          </cell>
          <cell r="G63">
            <v>-5998.9</v>
          </cell>
          <cell r="H63">
            <v>2326764.1</v>
          </cell>
          <cell r="I63">
            <v>-2326914.8199999998</v>
          </cell>
          <cell r="J63">
            <v>-6149.62</v>
          </cell>
          <cell r="K63">
            <v>3231581.26</v>
          </cell>
          <cell r="L63">
            <v>-3231430.55</v>
          </cell>
          <cell r="M63">
            <v>-5998.91</v>
          </cell>
        </row>
        <row r="64">
          <cell r="D64">
            <v>-1523473.37</v>
          </cell>
          <cell r="G64">
            <v>-2082120.62</v>
          </cell>
          <cell r="H64">
            <v>8992826.2100000009</v>
          </cell>
          <cell r="I64">
            <v>-10015036.82</v>
          </cell>
          <cell r="J64">
            <v>-3104331.23</v>
          </cell>
          <cell r="K64">
            <v>12957295.960000001</v>
          </cell>
          <cell r="L64">
            <v>-12734075.619999999</v>
          </cell>
          <cell r="M64">
            <v>-2881110.89</v>
          </cell>
        </row>
        <row r="65">
          <cell r="D65">
            <v>-3870.32</v>
          </cell>
          <cell r="G65">
            <v>-25401.63</v>
          </cell>
          <cell r="H65">
            <v>271265.53000000003</v>
          </cell>
          <cell r="I65">
            <v>-257277.3</v>
          </cell>
          <cell r="J65">
            <v>-11413.4</v>
          </cell>
          <cell r="K65">
            <v>239092.42</v>
          </cell>
          <cell r="L65">
            <v>-251547.98</v>
          </cell>
          <cell r="M65">
            <v>-23868.959999999999</v>
          </cell>
        </row>
        <row r="66">
          <cell r="D66">
            <v>-3274.71</v>
          </cell>
          <cell r="G66">
            <v>-5685.71</v>
          </cell>
          <cell r="H66">
            <v>15257</v>
          </cell>
          <cell r="I66">
            <v>-15916.06</v>
          </cell>
          <cell r="J66">
            <v>-6344.77</v>
          </cell>
          <cell r="K66">
            <v>8422</v>
          </cell>
          <cell r="L66">
            <v>-10127</v>
          </cell>
          <cell r="M66">
            <v>-8049.77</v>
          </cell>
        </row>
        <row r="67">
          <cell r="D67">
            <v>-2226.85</v>
          </cell>
          <cell r="G67">
            <v>-2249.9699999999998</v>
          </cell>
          <cell r="H67">
            <v>34594</v>
          </cell>
          <cell r="I67">
            <v>-36974.160000000003</v>
          </cell>
          <cell r="J67">
            <v>-4630.13</v>
          </cell>
          <cell r="K67">
            <v>53435</v>
          </cell>
          <cell r="L67">
            <v>-53278.61</v>
          </cell>
          <cell r="M67">
            <v>-4473.74</v>
          </cell>
        </row>
        <row r="68">
          <cell r="D68">
            <v>18.09</v>
          </cell>
          <cell r="G68">
            <v>-246.59</v>
          </cell>
          <cell r="H68">
            <v>6003</v>
          </cell>
          <cell r="I68">
            <v>-6620.88</v>
          </cell>
          <cell r="J68">
            <v>-864.47</v>
          </cell>
          <cell r="K68">
            <v>7775</v>
          </cell>
          <cell r="L68">
            <v>-7755.39</v>
          </cell>
          <cell r="M68">
            <v>-844.86</v>
          </cell>
        </row>
        <row r="69">
          <cell r="D69">
            <v>-108631.53</v>
          </cell>
          <cell r="G69">
            <v>-153173.54</v>
          </cell>
          <cell r="H69">
            <v>864345.26</v>
          </cell>
          <cell r="I69">
            <v>-886986.23999999999</v>
          </cell>
          <cell r="J69">
            <v>-175814.52</v>
          </cell>
          <cell r="K69">
            <v>1168166.1100000001</v>
          </cell>
          <cell r="L69">
            <v>-1197405.95</v>
          </cell>
          <cell r="M69">
            <v>-205054.36</v>
          </cell>
        </row>
        <row r="70">
          <cell r="D70">
            <v>-2339.9499999999998</v>
          </cell>
          <cell r="G70">
            <v>-2339.9499999999998</v>
          </cell>
          <cell r="H70">
            <v>217757.63</v>
          </cell>
          <cell r="I70">
            <v>-217757.63</v>
          </cell>
          <cell r="J70">
            <v>-2339.9499999999998</v>
          </cell>
          <cell r="K70">
            <v>248679.07</v>
          </cell>
          <cell r="L70">
            <v>-248679.07</v>
          </cell>
          <cell r="M70">
            <v>-2339.9499999999998</v>
          </cell>
        </row>
        <row r="71">
          <cell r="D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D72">
            <v>-5590.8</v>
          </cell>
          <cell r="G72">
            <v>-5590.8</v>
          </cell>
          <cell r="H72">
            <v>3867247.8</v>
          </cell>
          <cell r="I72">
            <v>-3867247.8</v>
          </cell>
          <cell r="J72">
            <v>-5590.8</v>
          </cell>
          <cell r="K72">
            <v>5176751.0199999996</v>
          </cell>
          <cell r="L72">
            <v>-5176751.0199999996</v>
          </cell>
          <cell r="M72">
            <v>-5590.8</v>
          </cell>
        </row>
        <row r="73">
          <cell r="D73">
            <v>0</v>
          </cell>
          <cell r="G73">
            <v>0</v>
          </cell>
          <cell r="H73">
            <v>139258.63</v>
          </cell>
          <cell r="I73">
            <v>-139258.63</v>
          </cell>
          <cell r="J73">
            <v>0</v>
          </cell>
          <cell r="K73">
            <v>177218.51</v>
          </cell>
          <cell r="L73">
            <v>-177218.49</v>
          </cell>
          <cell r="M73">
            <v>0.02</v>
          </cell>
        </row>
        <row r="74">
          <cell r="D74">
            <v>-0.01</v>
          </cell>
          <cell r="G74">
            <v>-0.02</v>
          </cell>
          <cell r="H74">
            <v>9076.15</v>
          </cell>
          <cell r="I74">
            <v>-9076.16</v>
          </cell>
          <cell r="J74">
            <v>-0.03</v>
          </cell>
          <cell r="K74">
            <v>9463.81</v>
          </cell>
          <cell r="L74">
            <v>-9463.85</v>
          </cell>
          <cell r="M74">
            <v>-7.0000000000000007E-2</v>
          </cell>
        </row>
        <row r="75">
          <cell r="D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D76">
            <v>0</v>
          </cell>
          <cell r="G76">
            <v>0</v>
          </cell>
          <cell r="H76">
            <v>30090.34</v>
          </cell>
          <cell r="I76">
            <v>-30090.34</v>
          </cell>
          <cell r="J76">
            <v>0</v>
          </cell>
          <cell r="K76">
            <v>54932.85</v>
          </cell>
          <cell r="L76">
            <v>-54932.85</v>
          </cell>
          <cell r="M76">
            <v>0</v>
          </cell>
        </row>
        <row r="77">
          <cell r="D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D78">
            <v>0</v>
          </cell>
          <cell r="G78">
            <v>0</v>
          </cell>
          <cell r="H78">
            <v>11401.91</v>
          </cell>
          <cell r="I78">
            <v>-11401.91</v>
          </cell>
          <cell r="J78">
            <v>0</v>
          </cell>
          <cell r="K78">
            <v>26270.09</v>
          </cell>
          <cell r="L78">
            <v>-26270.09</v>
          </cell>
          <cell r="M78">
            <v>0</v>
          </cell>
        </row>
        <row r="79">
          <cell r="D79">
            <v>-10.6</v>
          </cell>
          <cell r="G79">
            <v>-1.1000000000000001</v>
          </cell>
          <cell r="H79">
            <v>34131612.689999998</v>
          </cell>
          <cell r="I79">
            <v>-34308997.710000001</v>
          </cell>
          <cell r="J79">
            <v>-177386.12</v>
          </cell>
          <cell r="K79">
            <v>36519366.25</v>
          </cell>
          <cell r="L79">
            <v>-36341980.130000003</v>
          </cell>
          <cell r="M79">
            <v>0</v>
          </cell>
        </row>
        <row r="80">
          <cell r="D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1">
          <cell r="D81">
            <v>-21686.82</v>
          </cell>
          <cell r="G81">
            <v>0</v>
          </cell>
          <cell r="H81">
            <v>0</v>
          </cell>
          <cell r="I81">
            <v>-634.73</v>
          </cell>
          <cell r="J81">
            <v>-634.73</v>
          </cell>
          <cell r="K81">
            <v>0</v>
          </cell>
          <cell r="L81">
            <v>-18735.13</v>
          </cell>
          <cell r="M81">
            <v>-19369.86</v>
          </cell>
        </row>
        <row r="82">
          <cell r="D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10000</v>
          </cell>
          <cell r="L82">
            <v>-10000</v>
          </cell>
          <cell r="M82">
            <v>0</v>
          </cell>
        </row>
        <row r="83">
          <cell r="D83">
            <v>-4655.2299999999996</v>
          </cell>
          <cell r="G83">
            <v>0</v>
          </cell>
          <cell r="H83">
            <v>4098.34</v>
          </cell>
          <cell r="I83">
            <v>-10701.62</v>
          </cell>
          <cell r="J83">
            <v>-6603.28</v>
          </cell>
          <cell r="K83">
            <v>3209.28</v>
          </cell>
          <cell r="L83">
            <v>-7817.38</v>
          </cell>
          <cell r="M83">
            <v>-11211.38</v>
          </cell>
        </row>
        <row r="84">
          <cell r="D84">
            <v>-22901</v>
          </cell>
          <cell r="G84">
            <v>-331667</v>
          </cell>
          <cell r="H84">
            <v>810965</v>
          </cell>
          <cell r="I84">
            <v>-479298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D85">
            <v>0</v>
          </cell>
          <cell r="G85">
            <v>0</v>
          </cell>
          <cell r="H85">
            <v>33250</v>
          </cell>
          <cell r="I85">
            <v>-53500</v>
          </cell>
          <cell r="J85">
            <v>-20250</v>
          </cell>
          <cell r="K85">
            <v>1750</v>
          </cell>
          <cell r="L85">
            <v>0</v>
          </cell>
          <cell r="M85">
            <v>-18500</v>
          </cell>
        </row>
        <row r="86">
          <cell r="D86">
            <v>0</v>
          </cell>
          <cell r="G86">
            <v>-1880478.35</v>
          </cell>
          <cell r="H86">
            <v>419.58</v>
          </cell>
          <cell r="I86">
            <v>-107870.31</v>
          </cell>
          <cell r="J86">
            <v>-1987929.08</v>
          </cell>
          <cell r="K86">
            <v>0</v>
          </cell>
          <cell r="L86">
            <v>-70484.600000000006</v>
          </cell>
          <cell r="M86">
            <v>-2058413.68</v>
          </cell>
        </row>
        <row r="87">
          <cell r="D87">
            <v>-2218283.13</v>
          </cell>
          <cell r="G87">
            <v>-4520532.63</v>
          </cell>
          <cell r="H87">
            <v>5040233.6100000003</v>
          </cell>
          <cell r="I87">
            <v>-7531788.8399999999</v>
          </cell>
          <cell r="J87">
            <v>-7012087.8600000003</v>
          </cell>
          <cell r="K87">
            <v>8318510.29</v>
          </cell>
          <cell r="L87">
            <v>-4315329.33</v>
          </cell>
          <cell r="M87">
            <v>-3008906.9</v>
          </cell>
        </row>
        <row r="88">
          <cell r="D88">
            <v>-8355410.9400000004</v>
          </cell>
          <cell r="G88">
            <v>-10573694.07</v>
          </cell>
          <cell r="H88">
            <v>0</v>
          </cell>
          <cell r="I88">
            <v>-4520532.63</v>
          </cell>
          <cell r="J88">
            <v>-15094226.699999999</v>
          </cell>
          <cell r="K88">
            <v>0</v>
          </cell>
          <cell r="L88">
            <v>-7012087.8600000003</v>
          </cell>
          <cell r="M88">
            <v>-22106314.559999999</v>
          </cell>
        </row>
        <row r="89">
          <cell r="D89">
            <v>-858522.51</v>
          </cell>
          <cell r="G89">
            <v>-1019452.44</v>
          </cell>
          <cell r="H89">
            <v>185325</v>
          </cell>
          <cell r="I89">
            <v>-330000</v>
          </cell>
          <cell r="J89">
            <v>-1164127.44</v>
          </cell>
          <cell r="K89">
            <v>0</v>
          </cell>
          <cell r="L89">
            <v>-444916.66</v>
          </cell>
          <cell r="M89">
            <v>-1609044.1</v>
          </cell>
        </row>
        <row r="90">
          <cell r="D90">
            <v>22077.06</v>
          </cell>
          <cell r="G90">
            <v>22077.06</v>
          </cell>
          <cell r="H90">
            <v>0</v>
          </cell>
          <cell r="I90">
            <v>0</v>
          </cell>
          <cell r="J90">
            <v>22077.06</v>
          </cell>
          <cell r="K90">
            <v>0</v>
          </cell>
          <cell r="L90">
            <v>0</v>
          </cell>
          <cell r="M90">
            <v>22077.06</v>
          </cell>
        </row>
        <row r="91">
          <cell r="D91">
            <v>118830.46</v>
          </cell>
          <cell r="G91">
            <v>118830.46</v>
          </cell>
          <cell r="H91">
            <v>0</v>
          </cell>
          <cell r="I91">
            <v>0</v>
          </cell>
          <cell r="J91">
            <v>118830.46</v>
          </cell>
          <cell r="K91">
            <v>0</v>
          </cell>
          <cell r="L91">
            <v>0</v>
          </cell>
          <cell r="M91">
            <v>118830.46</v>
          </cell>
        </row>
        <row r="92">
          <cell r="D92">
            <v>920176.59</v>
          </cell>
          <cell r="G92">
            <v>920176.59</v>
          </cell>
          <cell r="H92">
            <v>0</v>
          </cell>
          <cell r="I92">
            <v>0</v>
          </cell>
          <cell r="J92">
            <v>920176.59</v>
          </cell>
          <cell r="K92">
            <v>0</v>
          </cell>
          <cell r="L92">
            <v>0</v>
          </cell>
          <cell r="M92">
            <v>920176.59</v>
          </cell>
        </row>
        <row r="93">
          <cell r="D93">
            <v>965800.64</v>
          </cell>
          <cell r="G93">
            <v>965800.64</v>
          </cell>
          <cell r="H93">
            <v>0</v>
          </cell>
          <cell r="I93">
            <v>0</v>
          </cell>
          <cell r="J93">
            <v>965800.64</v>
          </cell>
          <cell r="K93">
            <v>0</v>
          </cell>
          <cell r="L93">
            <v>0</v>
          </cell>
          <cell r="M93">
            <v>965800.64</v>
          </cell>
        </row>
        <row r="94">
          <cell r="D94">
            <v>780734.41</v>
          </cell>
          <cell r="G94">
            <v>780734.41</v>
          </cell>
          <cell r="H94">
            <v>4681.6000000000004</v>
          </cell>
          <cell r="I94">
            <v>0</v>
          </cell>
          <cell r="J94">
            <v>785416.01</v>
          </cell>
          <cell r="K94">
            <v>0</v>
          </cell>
          <cell r="L94">
            <v>0</v>
          </cell>
          <cell r="M94">
            <v>785416.01</v>
          </cell>
        </row>
        <row r="95">
          <cell r="D95">
            <v>1304007.5900000001</v>
          </cell>
          <cell r="G95">
            <v>1304007.5900000001</v>
          </cell>
          <cell r="H95">
            <v>738</v>
          </cell>
          <cell r="I95">
            <v>0</v>
          </cell>
          <cell r="J95">
            <v>1304745.5900000001</v>
          </cell>
          <cell r="K95">
            <v>0</v>
          </cell>
          <cell r="L95">
            <v>0</v>
          </cell>
          <cell r="M95">
            <v>1304745.5900000001</v>
          </cell>
        </row>
        <row r="96">
          <cell r="D96">
            <v>226745.04</v>
          </cell>
          <cell r="G96">
            <v>226745.04</v>
          </cell>
          <cell r="H96">
            <v>45159.41</v>
          </cell>
          <cell r="I96">
            <v>0</v>
          </cell>
          <cell r="J96">
            <v>271904.45</v>
          </cell>
          <cell r="K96">
            <v>0</v>
          </cell>
          <cell r="L96">
            <v>0</v>
          </cell>
          <cell r="M96">
            <v>271904.45</v>
          </cell>
        </row>
        <row r="97">
          <cell r="D97">
            <v>-1430450.16</v>
          </cell>
          <cell r="G97">
            <v>556049.84</v>
          </cell>
          <cell r="H97">
            <v>0</v>
          </cell>
          <cell r="I97">
            <v>0</v>
          </cell>
          <cell r="J97">
            <v>556049.84</v>
          </cell>
          <cell r="K97">
            <v>0</v>
          </cell>
          <cell r="L97">
            <v>0</v>
          </cell>
          <cell r="M97">
            <v>556049.84</v>
          </cell>
        </row>
        <row r="98">
          <cell r="D98">
            <v>0</v>
          </cell>
          <cell r="G98">
            <v>-4048007.42</v>
          </cell>
          <cell r="H98">
            <v>0</v>
          </cell>
          <cell r="I98">
            <v>0</v>
          </cell>
          <cell r="J98">
            <v>-4048007.42</v>
          </cell>
          <cell r="K98">
            <v>0</v>
          </cell>
          <cell r="L98">
            <v>0</v>
          </cell>
          <cell r="M98">
            <v>-4048007.42</v>
          </cell>
        </row>
        <row r="99">
          <cell r="D99">
            <v>0</v>
          </cell>
          <cell r="G99">
            <v>0</v>
          </cell>
          <cell r="H99">
            <v>116983.27</v>
          </cell>
          <cell r="I99">
            <v>-16983.27</v>
          </cell>
          <cell r="J99">
            <v>631199.18999999994</v>
          </cell>
          <cell r="K99">
            <v>0</v>
          </cell>
          <cell r="L99">
            <v>0</v>
          </cell>
          <cell r="M99">
            <v>631199.18999999994</v>
          </cell>
        </row>
        <row r="100"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25565.48</v>
          </cell>
          <cell r="L100">
            <v>-25565.48</v>
          </cell>
          <cell r="M100">
            <v>1332152.8400000001</v>
          </cell>
        </row>
        <row r="101">
          <cell r="D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D102">
            <v>-3291388.56</v>
          </cell>
          <cell r="G102">
            <v>-3291388.56</v>
          </cell>
          <cell r="H102">
            <v>0</v>
          </cell>
          <cell r="I102">
            <v>-100000</v>
          </cell>
          <cell r="J102">
            <v>-3391388.56</v>
          </cell>
          <cell r="K102">
            <v>0</v>
          </cell>
          <cell r="L102">
            <v>0</v>
          </cell>
          <cell r="M102">
            <v>-3391388.56</v>
          </cell>
        </row>
        <row r="103">
          <cell r="D103">
            <v>1143346.4099999999</v>
          </cell>
          <cell r="G103">
            <v>1143346.4099999999</v>
          </cell>
          <cell r="H103">
            <v>0</v>
          </cell>
          <cell r="I103">
            <v>0</v>
          </cell>
          <cell r="J103">
            <v>1143346.4099999999</v>
          </cell>
          <cell r="K103">
            <v>0</v>
          </cell>
          <cell r="L103">
            <v>0</v>
          </cell>
          <cell r="M103">
            <v>1143346.4099999999</v>
          </cell>
        </row>
        <row r="104">
          <cell r="D104">
            <v>-1143346.4099999999</v>
          </cell>
          <cell r="G104">
            <v>-1143346.4099999999</v>
          </cell>
          <cell r="H104">
            <v>0</v>
          </cell>
          <cell r="I104">
            <v>0</v>
          </cell>
          <cell r="J104">
            <v>-1143346.4099999999</v>
          </cell>
          <cell r="K104">
            <v>0</v>
          </cell>
          <cell r="L104">
            <v>0</v>
          </cell>
          <cell r="M104">
            <v>-1143346.4099999999</v>
          </cell>
        </row>
        <row r="105">
          <cell r="D105">
            <v>-641355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D106">
            <v>-220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D107">
            <v>-2588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D108">
            <v>-622124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D109">
            <v>0</v>
          </cell>
          <cell r="G109">
            <v>-1206650</v>
          </cell>
          <cell r="H109">
            <v>0</v>
          </cell>
          <cell r="I109">
            <v>-504557</v>
          </cell>
          <cell r="J109">
            <v>-504557</v>
          </cell>
          <cell r="K109">
            <v>4000</v>
          </cell>
          <cell r="L109">
            <v>-680001.07</v>
          </cell>
          <cell r="M109">
            <v>-676001.07</v>
          </cell>
        </row>
        <row r="110">
          <cell r="D110">
            <v>0</v>
          </cell>
          <cell r="G110">
            <v>-2530</v>
          </cell>
          <cell r="H110">
            <v>0</v>
          </cell>
          <cell r="I110">
            <v>-960</v>
          </cell>
          <cell r="J110">
            <v>-960</v>
          </cell>
          <cell r="K110">
            <v>0</v>
          </cell>
          <cell r="L110">
            <v>-420</v>
          </cell>
          <cell r="M110">
            <v>-420</v>
          </cell>
        </row>
        <row r="111">
          <cell r="D111">
            <v>0</v>
          </cell>
          <cell r="G111">
            <v>-126943.79</v>
          </cell>
          <cell r="H111">
            <v>96021.18</v>
          </cell>
          <cell r="I111">
            <v>-243823.92</v>
          </cell>
          <cell r="J111">
            <v>-147802.74</v>
          </cell>
          <cell r="K111">
            <v>16300.51</v>
          </cell>
          <cell r="L111">
            <v>-245820.61</v>
          </cell>
          <cell r="M111">
            <v>-229520.1</v>
          </cell>
        </row>
        <row r="112"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D113">
            <v>-37793733.579999998</v>
          </cell>
          <cell r="G113">
            <v>-44229045</v>
          </cell>
          <cell r="H113">
            <v>4945805.08</v>
          </cell>
          <cell r="I113">
            <v>-57784298.950000003</v>
          </cell>
          <cell r="J113">
            <v>-52838493.869999997</v>
          </cell>
          <cell r="K113">
            <v>311391.06</v>
          </cell>
          <cell r="L113">
            <v>-56903462.380000003</v>
          </cell>
          <cell r="M113">
            <v>-56592071.32</v>
          </cell>
        </row>
        <row r="114">
          <cell r="D114">
            <v>-1505086.15</v>
          </cell>
          <cell r="G114">
            <v>-1291024.31</v>
          </cell>
          <cell r="H114">
            <v>688163.06</v>
          </cell>
          <cell r="I114">
            <v>-2115642.87</v>
          </cell>
          <cell r="J114">
            <v>-1427479.81</v>
          </cell>
          <cell r="K114">
            <v>280925.37</v>
          </cell>
          <cell r="L114">
            <v>-2165462.36</v>
          </cell>
          <cell r="M114">
            <v>-1884536.99</v>
          </cell>
        </row>
        <row r="115">
          <cell r="D115">
            <v>-12677525.720000001</v>
          </cell>
          <cell r="G115">
            <v>-12421440.689999999</v>
          </cell>
          <cell r="H115">
            <v>3384234.85</v>
          </cell>
          <cell r="I115">
            <v>-15610617.75</v>
          </cell>
          <cell r="J115">
            <v>-12226382.9</v>
          </cell>
          <cell r="K115">
            <v>1554764.71</v>
          </cell>
          <cell r="L115">
            <v>-15447934.25</v>
          </cell>
          <cell r="M115">
            <v>-13893169.539999999</v>
          </cell>
        </row>
        <row r="116">
          <cell r="D116">
            <v>0</v>
          </cell>
          <cell r="G116">
            <v>0</v>
          </cell>
          <cell r="H116">
            <v>309948.26</v>
          </cell>
          <cell r="I116">
            <v>-309948.26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D117">
            <v>0</v>
          </cell>
          <cell r="G117">
            <v>0</v>
          </cell>
          <cell r="H117">
            <v>6292983.71</v>
          </cell>
          <cell r="I117">
            <v>-6292983.71</v>
          </cell>
          <cell r="J117">
            <v>0</v>
          </cell>
          <cell r="K117">
            <v>2902240.83</v>
          </cell>
          <cell r="L117">
            <v>-2902240.83</v>
          </cell>
          <cell r="M117">
            <v>0</v>
          </cell>
        </row>
        <row r="118">
          <cell r="D118">
            <v>9691862.6199999992</v>
          </cell>
          <cell r="G118">
            <v>10822415.970000001</v>
          </cell>
          <cell r="H118">
            <v>12052287.33</v>
          </cell>
          <cell r="I118">
            <v>-25769.09</v>
          </cell>
          <cell r="J118">
            <v>12026518.24</v>
          </cell>
          <cell r="K118">
            <v>15947730.199999999</v>
          </cell>
          <cell r="L118">
            <v>-2207347.17</v>
          </cell>
          <cell r="M118">
            <v>13740383.029999999</v>
          </cell>
        </row>
        <row r="119">
          <cell r="D119">
            <v>7988.68</v>
          </cell>
          <cell r="G119">
            <v>0</v>
          </cell>
          <cell r="H119">
            <v>2088</v>
          </cell>
          <cell r="I119">
            <v>0</v>
          </cell>
          <cell r="J119">
            <v>2088</v>
          </cell>
          <cell r="K119">
            <v>17400</v>
          </cell>
          <cell r="L119">
            <v>0</v>
          </cell>
          <cell r="M119">
            <v>17400</v>
          </cell>
        </row>
        <row r="120">
          <cell r="D120">
            <v>518841.55</v>
          </cell>
          <cell r="G120">
            <v>1870772.9</v>
          </cell>
          <cell r="H120">
            <v>2231658.08</v>
          </cell>
          <cell r="I120">
            <v>-6903.49</v>
          </cell>
          <cell r="J120">
            <v>2224754.59</v>
          </cell>
          <cell r="K120">
            <v>2204666.3199999998</v>
          </cell>
          <cell r="L120">
            <v>-34226.82</v>
          </cell>
          <cell r="M120">
            <v>2170439.5</v>
          </cell>
        </row>
        <row r="121">
          <cell r="D121">
            <v>26108.33</v>
          </cell>
          <cell r="G121">
            <v>27769.75</v>
          </cell>
          <cell r="H121">
            <v>29364.42</v>
          </cell>
          <cell r="I121">
            <v>-163.26</v>
          </cell>
          <cell r="J121">
            <v>29201.16</v>
          </cell>
          <cell r="K121">
            <v>34747.56</v>
          </cell>
          <cell r="L121">
            <v>-4872.67</v>
          </cell>
          <cell r="M121">
            <v>29874.89</v>
          </cell>
        </row>
        <row r="122">
          <cell r="D122">
            <v>720179.36</v>
          </cell>
          <cell r="G122">
            <v>899995.44</v>
          </cell>
          <cell r="H122">
            <v>1181176.94</v>
          </cell>
          <cell r="I122">
            <v>-55191.73</v>
          </cell>
          <cell r="J122">
            <v>1125985.21</v>
          </cell>
          <cell r="K122">
            <v>1753105.6</v>
          </cell>
          <cell r="L122">
            <v>-570135.27</v>
          </cell>
          <cell r="M122">
            <v>1182970.33</v>
          </cell>
        </row>
        <row r="123">
          <cell r="D123">
            <v>3275591.17</v>
          </cell>
          <cell r="G123">
            <v>4102116.35</v>
          </cell>
          <cell r="H123">
            <v>4726287.72</v>
          </cell>
          <cell r="I123">
            <v>-120285.27</v>
          </cell>
          <cell r="J123">
            <v>4606002.45</v>
          </cell>
          <cell r="K123">
            <v>7704904.7400000002</v>
          </cell>
          <cell r="L123">
            <v>-2476256.2000000002</v>
          </cell>
          <cell r="M123">
            <v>5228648.54</v>
          </cell>
        </row>
        <row r="124">
          <cell r="D124">
            <v>0</v>
          </cell>
          <cell r="G124">
            <v>124563.05</v>
          </cell>
          <cell r="H124">
            <v>112978.96</v>
          </cell>
          <cell r="I124">
            <v>0</v>
          </cell>
          <cell r="J124">
            <v>112978.96</v>
          </cell>
          <cell r="K124">
            <v>97256.35</v>
          </cell>
          <cell r="L124">
            <v>-24971.73</v>
          </cell>
          <cell r="M124">
            <v>72284.62</v>
          </cell>
        </row>
        <row r="125">
          <cell r="D125">
            <v>1754212.4</v>
          </cell>
          <cell r="G125">
            <v>2032142.46</v>
          </cell>
          <cell r="H125">
            <v>2365289.11</v>
          </cell>
          <cell r="I125">
            <v>-2352.75</v>
          </cell>
          <cell r="J125">
            <v>2362936.36</v>
          </cell>
          <cell r="K125">
            <v>3283640.65</v>
          </cell>
          <cell r="L125">
            <v>-448172.5</v>
          </cell>
          <cell r="M125">
            <v>2835468.15</v>
          </cell>
        </row>
        <row r="126">
          <cell r="D126">
            <v>622773.59</v>
          </cell>
          <cell r="G126">
            <v>701757.72</v>
          </cell>
          <cell r="H126">
            <v>787494.63</v>
          </cell>
          <cell r="I126">
            <v>-813.16</v>
          </cell>
          <cell r="J126">
            <v>786681.47</v>
          </cell>
          <cell r="K126">
            <v>1052936.49</v>
          </cell>
          <cell r="L126">
            <v>-146033.93</v>
          </cell>
          <cell r="M126">
            <v>906902.56</v>
          </cell>
        </row>
        <row r="127">
          <cell r="D127">
            <v>240756.78</v>
          </cell>
          <cell r="G127">
            <v>218459.31</v>
          </cell>
          <cell r="H127">
            <v>221420.01</v>
          </cell>
          <cell r="I127">
            <v>0</v>
          </cell>
          <cell r="J127">
            <v>221420.01</v>
          </cell>
          <cell r="K127">
            <v>467922.35</v>
          </cell>
          <cell r="L127">
            <v>-181031.09</v>
          </cell>
          <cell r="M127">
            <v>286891.26</v>
          </cell>
        </row>
        <row r="128">
          <cell r="D128">
            <v>2353725.16</v>
          </cell>
          <cell r="G128">
            <v>2394850.11</v>
          </cell>
          <cell r="H128">
            <v>3211567.09</v>
          </cell>
          <cell r="I128">
            <v>0</v>
          </cell>
          <cell r="J128">
            <v>3211567.09</v>
          </cell>
          <cell r="K128">
            <v>725269.39</v>
          </cell>
          <cell r="L128">
            <v>-5374.72</v>
          </cell>
          <cell r="M128">
            <v>719894.67</v>
          </cell>
        </row>
        <row r="129">
          <cell r="D129">
            <v>7129957.79</v>
          </cell>
          <cell r="G129">
            <v>9308157.1600000001</v>
          </cell>
          <cell r="H129">
            <v>11188290.199999999</v>
          </cell>
          <cell r="I129">
            <v>-22472.87</v>
          </cell>
          <cell r="J129">
            <v>11165817.33</v>
          </cell>
          <cell r="K129">
            <v>15115218.75</v>
          </cell>
          <cell r="L129">
            <v>-2060278.75</v>
          </cell>
          <cell r="M129">
            <v>13054940</v>
          </cell>
        </row>
        <row r="130">
          <cell r="D130">
            <v>0</v>
          </cell>
          <cell r="G130">
            <v>21367.200000000001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D131">
            <v>10512611</v>
          </cell>
          <cell r="G131">
            <v>10497597.800000001</v>
          </cell>
          <cell r="H131">
            <v>13665487.449999999</v>
          </cell>
          <cell r="I131">
            <v>-48366.66</v>
          </cell>
          <cell r="J131">
            <v>13617120.789999999</v>
          </cell>
          <cell r="K131">
            <v>17322849.949999999</v>
          </cell>
          <cell r="L131">
            <v>-2445609.71</v>
          </cell>
          <cell r="M131">
            <v>14877240.24</v>
          </cell>
        </row>
        <row r="132">
          <cell r="D132">
            <v>224761.5</v>
          </cell>
          <cell r="G132">
            <v>325968.02</v>
          </cell>
          <cell r="H132">
            <v>303474.06</v>
          </cell>
          <cell r="I132">
            <v>-1495.73</v>
          </cell>
          <cell r="J132">
            <v>301978.33</v>
          </cell>
          <cell r="K132">
            <v>345087.75</v>
          </cell>
          <cell r="L132">
            <v>-55027.38</v>
          </cell>
          <cell r="M132">
            <v>290060.37</v>
          </cell>
        </row>
        <row r="133">
          <cell r="D133">
            <v>694107.23</v>
          </cell>
          <cell r="G133">
            <v>860610.48</v>
          </cell>
          <cell r="H133">
            <v>1019833.76</v>
          </cell>
          <cell r="I133">
            <v>0</v>
          </cell>
          <cell r="J133">
            <v>1019833.76</v>
          </cell>
          <cell r="K133">
            <v>2300201.6</v>
          </cell>
          <cell r="L133">
            <v>-1150100.8</v>
          </cell>
          <cell r="M133">
            <v>1150100.8</v>
          </cell>
        </row>
        <row r="134">
          <cell r="D134">
            <v>20256.419999999998</v>
          </cell>
          <cell r="G134">
            <v>20501.28</v>
          </cell>
          <cell r="H134">
            <v>23610.12</v>
          </cell>
          <cell r="I134">
            <v>0</v>
          </cell>
          <cell r="J134">
            <v>23610.12</v>
          </cell>
          <cell r="K134">
            <v>28572.36</v>
          </cell>
          <cell r="L134">
            <v>0</v>
          </cell>
          <cell r="M134">
            <v>28572.36</v>
          </cell>
        </row>
        <row r="135">
          <cell r="D135">
            <v>169358.05</v>
          </cell>
          <cell r="G135">
            <v>168119.56</v>
          </cell>
          <cell r="H135">
            <v>251507.66</v>
          </cell>
          <cell r="I135">
            <v>-2296</v>
          </cell>
          <cell r="J135">
            <v>249211.66</v>
          </cell>
          <cell r="K135">
            <v>263825.24</v>
          </cell>
          <cell r="L135">
            <v>0</v>
          </cell>
          <cell r="M135">
            <v>263825.24</v>
          </cell>
        </row>
        <row r="136">
          <cell r="D136">
            <v>2050.62</v>
          </cell>
          <cell r="G136">
            <v>1890.42</v>
          </cell>
          <cell r="H136">
            <v>8865.09</v>
          </cell>
          <cell r="I136">
            <v>0</v>
          </cell>
          <cell r="J136">
            <v>8865.09</v>
          </cell>
          <cell r="K136">
            <v>124546.97</v>
          </cell>
          <cell r="L136">
            <v>0</v>
          </cell>
          <cell r="M136">
            <v>124546.97</v>
          </cell>
        </row>
        <row r="137">
          <cell r="D137">
            <v>147056.68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</row>
        <row r="138">
          <cell r="D138">
            <v>432558.72</v>
          </cell>
          <cell r="G138">
            <v>376915.3</v>
          </cell>
          <cell r="H138">
            <v>355452.8</v>
          </cell>
          <cell r="I138">
            <v>-1299</v>
          </cell>
          <cell r="J138">
            <v>354153.8</v>
          </cell>
          <cell r="K138">
            <v>524898.28</v>
          </cell>
          <cell r="L138">
            <v>-290</v>
          </cell>
          <cell r="M138">
            <v>524608.28</v>
          </cell>
        </row>
        <row r="139">
          <cell r="D139">
            <v>55412.959999999999</v>
          </cell>
          <cell r="G139">
            <v>15823.26</v>
          </cell>
          <cell r="H139">
            <v>6223.26</v>
          </cell>
          <cell r="I139">
            <v>0</v>
          </cell>
          <cell r="J139">
            <v>6223.26</v>
          </cell>
          <cell r="K139">
            <v>23889.75</v>
          </cell>
          <cell r="L139">
            <v>0</v>
          </cell>
          <cell r="M139">
            <v>23889.75</v>
          </cell>
        </row>
        <row r="140">
          <cell r="D140">
            <v>112156.28</v>
          </cell>
          <cell r="G140">
            <v>60627.38</v>
          </cell>
          <cell r="H140">
            <v>99679.71</v>
          </cell>
          <cell r="I140">
            <v>0</v>
          </cell>
          <cell r="J140">
            <v>99679.71</v>
          </cell>
          <cell r="K140">
            <v>125826.82</v>
          </cell>
          <cell r="L140">
            <v>0</v>
          </cell>
          <cell r="M140">
            <v>125826.82</v>
          </cell>
        </row>
        <row r="141">
          <cell r="D141">
            <v>16553.5</v>
          </cell>
          <cell r="G141">
            <v>14005.3</v>
          </cell>
          <cell r="H141">
            <v>9074.49</v>
          </cell>
          <cell r="I141">
            <v>-116</v>
          </cell>
          <cell r="J141">
            <v>8958.49</v>
          </cell>
          <cell r="K141">
            <v>15807.72</v>
          </cell>
          <cell r="L141">
            <v>0</v>
          </cell>
          <cell r="M141">
            <v>15807.72</v>
          </cell>
        </row>
        <row r="142">
          <cell r="D142">
            <v>6006.7</v>
          </cell>
          <cell r="G142">
            <v>6145.74</v>
          </cell>
          <cell r="H142">
            <v>5449.01</v>
          </cell>
          <cell r="I142">
            <v>-712.26</v>
          </cell>
          <cell r="J142">
            <v>4736.75</v>
          </cell>
          <cell r="K142">
            <v>3107.03</v>
          </cell>
          <cell r="L142">
            <v>0</v>
          </cell>
          <cell r="M142">
            <v>3107.03</v>
          </cell>
        </row>
        <row r="143">
          <cell r="D143">
            <v>7079.99</v>
          </cell>
          <cell r="G143">
            <v>3885</v>
          </cell>
          <cell r="H143">
            <v>3837.95</v>
          </cell>
          <cell r="I143">
            <v>0</v>
          </cell>
          <cell r="J143">
            <v>3837.95</v>
          </cell>
          <cell r="K143">
            <v>15002.66</v>
          </cell>
          <cell r="L143">
            <v>0</v>
          </cell>
          <cell r="M143">
            <v>15002.66</v>
          </cell>
        </row>
        <row r="144">
          <cell r="D144">
            <v>40924.800000000003</v>
          </cell>
          <cell r="G144">
            <v>0</v>
          </cell>
          <cell r="H144">
            <v>250</v>
          </cell>
          <cell r="I144">
            <v>-125</v>
          </cell>
          <cell r="J144">
            <v>125</v>
          </cell>
          <cell r="K144">
            <v>220</v>
          </cell>
          <cell r="L144">
            <v>0</v>
          </cell>
          <cell r="M144">
            <v>220</v>
          </cell>
        </row>
        <row r="145">
          <cell r="D145">
            <v>717</v>
          </cell>
          <cell r="G145">
            <v>981.5</v>
          </cell>
          <cell r="H145">
            <v>2371.5</v>
          </cell>
          <cell r="I145">
            <v>0</v>
          </cell>
          <cell r="J145">
            <v>2371.5</v>
          </cell>
          <cell r="K145">
            <v>991</v>
          </cell>
          <cell r="L145">
            <v>0</v>
          </cell>
          <cell r="M145">
            <v>991</v>
          </cell>
        </row>
        <row r="146">
          <cell r="D146">
            <v>483946.32</v>
          </cell>
          <cell r="G146">
            <v>518056</v>
          </cell>
          <cell r="H146">
            <v>550297.66</v>
          </cell>
          <cell r="I146">
            <v>0</v>
          </cell>
          <cell r="J146">
            <v>550297.66</v>
          </cell>
          <cell r="K146">
            <v>673826.03</v>
          </cell>
          <cell r="L146">
            <v>-22812.2</v>
          </cell>
          <cell r="M146">
            <v>651013.82999999996</v>
          </cell>
        </row>
        <row r="147">
          <cell r="D147">
            <v>11633.04</v>
          </cell>
          <cell r="G147">
            <v>31975.4</v>
          </cell>
          <cell r="H147">
            <v>56495.83</v>
          </cell>
          <cell r="I147">
            <v>0</v>
          </cell>
          <cell r="J147">
            <v>56495.83</v>
          </cell>
          <cell r="K147">
            <v>70406.2</v>
          </cell>
          <cell r="L147">
            <v>0</v>
          </cell>
          <cell r="M147">
            <v>70406.2</v>
          </cell>
        </row>
        <row r="148">
          <cell r="D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1682</v>
          </cell>
          <cell r="L148">
            <v>0</v>
          </cell>
          <cell r="M148">
            <v>1682</v>
          </cell>
        </row>
        <row r="149">
          <cell r="D149">
            <v>401</v>
          </cell>
          <cell r="G149">
            <v>0</v>
          </cell>
          <cell r="H149">
            <v>644</v>
          </cell>
          <cell r="I149">
            <v>0</v>
          </cell>
          <cell r="J149">
            <v>644</v>
          </cell>
          <cell r="K149">
            <v>0</v>
          </cell>
          <cell r="L149">
            <v>0</v>
          </cell>
          <cell r="M149">
            <v>0</v>
          </cell>
        </row>
        <row r="150">
          <cell r="D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821.6</v>
          </cell>
          <cell r="L150">
            <v>0</v>
          </cell>
          <cell r="M150">
            <v>821.6</v>
          </cell>
        </row>
        <row r="151"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27631.200000000001</v>
          </cell>
          <cell r="L151">
            <v>0</v>
          </cell>
          <cell r="M151">
            <v>27631.200000000001</v>
          </cell>
        </row>
        <row r="152">
          <cell r="D152">
            <v>19230.490000000002</v>
          </cell>
          <cell r="G152">
            <v>92599.45</v>
          </cell>
          <cell r="H152">
            <v>81879.11</v>
          </cell>
          <cell r="I152">
            <v>0</v>
          </cell>
          <cell r="J152">
            <v>81879.11</v>
          </cell>
          <cell r="K152">
            <v>35156.69</v>
          </cell>
          <cell r="L152">
            <v>0</v>
          </cell>
          <cell r="M152">
            <v>35156.69</v>
          </cell>
        </row>
        <row r="153">
          <cell r="D153">
            <v>181997</v>
          </cell>
          <cell r="G153">
            <v>201888</v>
          </cell>
          <cell r="H153">
            <v>194045</v>
          </cell>
          <cell r="I153">
            <v>-430</v>
          </cell>
          <cell r="J153">
            <v>193615</v>
          </cell>
          <cell r="K153">
            <v>240379</v>
          </cell>
          <cell r="L153">
            <v>-599</v>
          </cell>
          <cell r="M153">
            <v>239780</v>
          </cell>
        </row>
        <row r="154">
          <cell r="D154">
            <v>3761</v>
          </cell>
          <cell r="G154">
            <v>42447</v>
          </cell>
          <cell r="H154">
            <v>21088</v>
          </cell>
          <cell r="I154">
            <v>0</v>
          </cell>
          <cell r="J154">
            <v>21088</v>
          </cell>
          <cell r="K154">
            <v>10334</v>
          </cell>
          <cell r="L154">
            <v>0</v>
          </cell>
          <cell r="M154">
            <v>10334</v>
          </cell>
        </row>
        <row r="155">
          <cell r="D155">
            <v>152674.82999999999</v>
          </cell>
          <cell r="G155">
            <v>160811.43</v>
          </cell>
          <cell r="H155">
            <v>110657.28</v>
          </cell>
          <cell r="I155">
            <v>0</v>
          </cell>
          <cell r="J155">
            <v>110657.28</v>
          </cell>
          <cell r="K155">
            <v>92720.85</v>
          </cell>
          <cell r="L155">
            <v>0</v>
          </cell>
          <cell r="M155">
            <v>92720.85</v>
          </cell>
        </row>
        <row r="156">
          <cell r="D156">
            <v>91799.33</v>
          </cell>
          <cell r="G156">
            <v>89437</v>
          </cell>
          <cell r="H156">
            <v>111459</v>
          </cell>
          <cell r="I156">
            <v>-21223</v>
          </cell>
          <cell r="J156">
            <v>90236</v>
          </cell>
          <cell r="K156">
            <v>86927.5</v>
          </cell>
          <cell r="L156">
            <v>0</v>
          </cell>
          <cell r="M156">
            <v>86927.5</v>
          </cell>
        </row>
        <row r="157">
          <cell r="D157">
            <v>97576.85</v>
          </cell>
          <cell r="G157">
            <v>260510.74</v>
          </cell>
          <cell r="H157">
            <v>293102.26</v>
          </cell>
          <cell r="I157">
            <v>-5916</v>
          </cell>
          <cell r="J157">
            <v>287186.26</v>
          </cell>
          <cell r="K157">
            <v>308428.5</v>
          </cell>
          <cell r="L157">
            <v>0</v>
          </cell>
          <cell r="M157">
            <v>308428.5</v>
          </cell>
        </row>
        <row r="158">
          <cell r="D158">
            <v>695507.29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</row>
        <row r="159">
          <cell r="D159">
            <v>188609.14</v>
          </cell>
          <cell r="G159">
            <v>172299</v>
          </cell>
          <cell r="H159">
            <v>197185.5</v>
          </cell>
          <cell r="I159">
            <v>0</v>
          </cell>
          <cell r="J159">
            <v>197185.5</v>
          </cell>
          <cell r="K159">
            <v>160250.5</v>
          </cell>
          <cell r="L159">
            <v>-4634.5</v>
          </cell>
          <cell r="M159">
            <v>155616</v>
          </cell>
        </row>
        <row r="160">
          <cell r="D160">
            <v>941868.48</v>
          </cell>
          <cell r="G160">
            <v>955809.88</v>
          </cell>
          <cell r="H160">
            <v>1102949.52</v>
          </cell>
          <cell r="I160">
            <v>0</v>
          </cell>
          <cell r="J160">
            <v>1102949.52</v>
          </cell>
          <cell r="K160">
            <v>1308533.8500000001</v>
          </cell>
          <cell r="L160">
            <v>-8584</v>
          </cell>
          <cell r="M160">
            <v>1299949.8500000001</v>
          </cell>
        </row>
        <row r="161">
          <cell r="D161">
            <v>33640</v>
          </cell>
          <cell r="G161">
            <v>40368</v>
          </cell>
          <cell r="H161">
            <v>23548</v>
          </cell>
          <cell r="I161">
            <v>0</v>
          </cell>
          <cell r="J161">
            <v>23548</v>
          </cell>
          <cell r="K161">
            <v>77372</v>
          </cell>
          <cell r="L161">
            <v>0</v>
          </cell>
          <cell r="M161">
            <v>77372</v>
          </cell>
        </row>
        <row r="162">
          <cell r="D162">
            <v>28344.6</v>
          </cell>
          <cell r="G162">
            <v>54842.64</v>
          </cell>
          <cell r="H162">
            <v>66798.600000000006</v>
          </cell>
          <cell r="I162">
            <v>0</v>
          </cell>
          <cell r="J162">
            <v>66798.600000000006</v>
          </cell>
          <cell r="K162">
            <v>65549.23</v>
          </cell>
          <cell r="L162">
            <v>0</v>
          </cell>
          <cell r="M162">
            <v>65549.23</v>
          </cell>
        </row>
        <row r="163">
          <cell r="D163">
            <v>127600</v>
          </cell>
          <cell r="G163">
            <v>92800</v>
          </cell>
          <cell r="H163">
            <v>92800</v>
          </cell>
          <cell r="I163">
            <v>0</v>
          </cell>
          <cell r="J163">
            <v>92800</v>
          </cell>
          <cell r="K163">
            <v>92800</v>
          </cell>
          <cell r="L163">
            <v>0</v>
          </cell>
          <cell r="M163">
            <v>92800</v>
          </cell>
        </row>
        <row r="164">
          <cell r="D164">
            <v>580</v>
          </cell>
          <cell r="G164">
            <v>0</v>
          </cell>
          <cell r="H164">
            <v>29638</v>
          </cell>
          <cell r="I164">
            <v>0</v>
          </cell>
          <cell r="J164">
            <v>29638</v>
          </cell>
          <cell r="K164">
            <v>0</v>
          </cell>
          <cell r="L164">
            <v>0</v>
          </cell>
          <cell r="M164">
            <v>0</v>
          </cell>
        </row>
        <row r="165">
          <cell r="D165">
            <v>2320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1319680.3999999999</v>
          </cell>
          <cell r="L165">
            <v>0</v>
          </cell>
          <cell r="M165">
            <v>1319680.3999999999</v>
          </cell>
        </row>
        <row r="166">
          <cell r="D166">
            <v>1012132.27</v>
          </cell>
          <cell r="G166">
            <v>1044045.46</v>
          </cell>
          <cell r="H166">
            <v>1273093.3400000001</v>
          </cell>
          <cell r="I166">
            <v>-135784.60999999999</v>
          </cell>
          <cell r="J166">
            <v>1137308.73</v>
          </cell>
          <cell r="K166">
            <v>933738.45</v>
          </cell>
          <cell r="L166">
            <v>-15679.13</v>
          </cell>
          <cell r="M166">
            <v>918059.32</v>
          </cell>
        </row>
        <row r="167">
          <cell r="D167">
            <v>284498.18</v>
          </cell>
          <cell r="G167">
            <v>258636.13</v>
          </cell>
          <cell r="H167">
            <v>490690.09</v>
          </cell>
          <cell r="I167">
            <v>0</v>
          </cell>
          <cell r="J167">
            <v>490690.09</v>
          </cell>
          <cell r="K167">
            <v>212219.95</v>
          </cell>
          <cell r="L167">
            <v>-35995.980000000003</v>
          </cell>
          <cell r="M167">
            <v>176223.97</v>
          </cell>
        </row>
        <row r="168">
          <cell r="D168">
            <v>0</v>
          </cell>
          <cell r="G168">
            <v>46149.29</v>
          </cell>
          <cell r="H168">
            <v>297252.2</v>
          </cell>
          <cell r="I168">
            <v>0</v>
          </cell>
          <cell r="J168">
            <v>297252.2</v>
          </cell>
          <cell r="K168">
            <v>310360.12</v>
          </cell>
          <cell r="L168">
            <v>-9000</v>
          </cell>
          <cell r="M168">
            <v>301360.12</v>
          </cell>
        </row>
        <row r="169">
          <cell r="D169">
            <v>0</v>
          </cell>
          <cell r="G169">
            <v>30160</v>
          </cell>
          <cell r="H169">
            <v>8523.7999999999993</v>
          </cell>
          <cell r="I169">
            <v>0</v>
          </cell>
          <cell r="J169">
            <v>8523.7999999999993</v>
          </cell>
          <cell r="K169">
            <v>0</v>
          </cell>
          <cell r="L169">
            <v>0</v>
          </cell>
          <cell r="M169">
            <v>0</v>
          </cell>
        </row>
        <row r="170">
          <cell r="D170">
            <v>6347.54</v>
          </cell>
          <cell r="G170">
            <v>208.8</v>
          </cell>
          <cell r="H170">
            <v>6920.05</v>
          </cell>
          <cell r="I170">
            <v>-1125.2</v>
          </cell>
          <cell r="J170">
            <v>5794.85</v>
          </cell>
          <cell r="K170">
            <v>1037.04</v>
          </cell>
          <cell r="L170">
            <v>-716.82</v>
          </cell>
          <cell r="M170">
            <v>320.22000000000003</v>
          </cell>
        </row>
        <row r="171">
          <cell r="D171">
            <v>113392.29</v>
          </cell>
          <cell r="G171">
            <v>97769.37</v>
          </cell>
          <cell r="H171">
            <v>108284.83</v>
          </cell>
          <cell r="I171">
            <v>0</v>
          </cell>
          <cell r="J171">
            <v>108284.83</v>
          </cell>
          <cell r="K171">
            <v>106628.44</v>
          </cell>
          <cell r="L171">
            <v>-3837.86</v>
          </cell>
          <cell r="M171">
            <v>102790.58</v>
          </cell>
        </row>
        <row r="172">
          <cell r="D172">
            <v>13401.2</v>
          </cell>
          <cell r="G172">
            <v>26627.21</v>
          </cell>
          <cell r="H172">
            <v>35892.53</v>
          </cell>
          <cell r="I172">
            <v>-2668</v>
          </cell>
          <cell r="J172">
            <v>33224.53</v>
          </cell>
          <cell r="K172">
            <v>43674.81</v>
          </cell>
          <cell r="L172">
            <v>0</v>
          </cell>
          <cell r="M172">
            <v>43674.81</v>
          </cell>
        </row>
        <row r="173">
          <cell r="D173">
            <v>457935.7</v>
          </cell>
          <cell r="G173">
            <v>295620.51</v>
          </cell>
          <cell r="H173">
            <v>180925.93</v>
          </cell>
          <cell r="I173">
            <v>-8990</v>
          </cell>
          <cell r="J173">
            <v>171935.93</v>
          </cell>
          <cell r="K173">
            <v>220621.61</v>
          </cell>
          <cell r="L173">
            <v>-140012</v>
          </cell>
          <cell r="M173">
            <v>80609.61</v>
          </cell>
        </row>
        <row r="174">
          <cell r="D174">
            <v>195829.26</v>
          </cell>
          <cell r="G174">
            <v>39580.04</v>
          </cell>
          <cell r="H174">
            <v>150815.35999999999</v>
          </cell>
          <cell r="I174">
            <v>0</v>
          </cell>
          <cell r="J174">
            <v>150815.35999999999</v>
          </cell>
          <cell r="K174">
            <v>87916.03</v>
          </cell>
          <cell r="L174">
            <v>0</v>
          </cell>
          <cell r="M174">
            <v>87916.03</v>
          </cell>
        </row>
        <row r="175">
          <cell r="D175">
            <v>86797.08</v>
          </cell>
          <cell r="G175">
            <v>47597.24</v>
          </cell>
          <cell r="H175">
            <v>73218.92</v>
          </cell>
          <cell r="I175">
            <v>-20634.59</v>
          </cell>
          <cell r="J175">
            <v>52584.33</v>
          </cell>
          <cell r="K175">
            <v>47966</v>
          </cell>
          <cell r="L175">
            <v>-406</v>
          </cell>
          <cell r="M175">
            <v>47560</v>
          </cell>
        </row>
        <row r="176">
          <cell r="D176">
            <v>114578.81</v>
          </cell>
          <cell r="G176">
            <v>36054.75</v>
          </cell>
          <cell r="H176">
            <v>148454.26</v>
          </cell>
          <cell r="I176">
            <v>-118709.24</v>
          </cell>
          <cell r="J176">
            <v>29745.02</v>
          </cell>
          <cell r="K176">
            <v>29670</v>
          </cell>
          <cell r="L176">
            <v>0</v>
          </cell>
          <cell r="M176">
            <v>29670</v>
          </cell>
        </row>
        <row r="177">
          <cell r="D177">
            <v>217957.39</v>
          </cell>
          <cell r="G177">
            <v>230324.44</v>
          </cell>
          <cell r="H177">
            <v>231459.72</v>
          </cell>
          <cell r="I177">
            <v>0</v>
          </cell>
          <cell r="J177">
            <v>231459.72</v>
          </cell>
          <cell r="K177">
            <v>278760.38</v>
          </cell>
          <cell r="L177">
            <v>-470.36</v>
          </cell>
          <cell r="M177">
            <v>278290.02</v>
          </cell>
        </row>
        <row r="178">
          <cell r="D178">
            <v>0</v>
          </cell>
          <cell r="G178">
            <v>25520</v>
          </cell>
          <cell r="H178">
            <v>12760</v>
          </cell>
          <cell r="I178">
            <v>0</v>
          </cell>
          <cell r="J178">
            <v>12760</v>
          </cell>
          <cell r="K178">
            <v>16240</v>
          </cell>
          <cell r="L178">
            <v>0</v>
          </cell>
          <cell r="M178">
            <v>16240</v>
          </cell>
        </row>
        <row r="179">
          <cell r="D179">
            <v>14528.18</v>
          </cell>
          <cell r="G179">
            <v>10058.959999999999</v>
          </cell>
          <cell r="H179">
            <v>16982.009999999998</v>
          </cell>
          <cell r="I179">
            <v>0</v>
          </cell>
          <cell r="J179">
            <v>16982.009999999998</v>
          </cell>
          <cell r="K179">
            <v>22094.02</v>
          </cell>
          <cell r="L179">
            <v>0</v>
          </cell>
          <cell r="M179">
            <v>22094.02</v>
          </cell>
        </row>
        <row r="180"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1135</v>
          </cell>
          <cell r="L180">
            <v>0</v>
          </cell>
          <cell r="M180">
            <v>1135</v>
          </cell>
        </row>
        <row r="181">
          <cell r="D181">
            <v>3375580.27</v>
          </cell>
          <cell r="G181">
            <v>4803113.34</v>
          </cell>
          <cell r="H181">
            <v>5172314.26</v>
          </cell>
          <cell r="I181">
            <v>-611040.34</v>
          </cell>
          <cell r="J181">
            <v>4561273.92</v>
          </cell>
          <cell r="K181">
            <v>5693188</v>
          </cell>
          <cell r="L181">
            <v>-511831.59</v>
          </cell>
          <cell r="M181">
            <v>5181356.41</v>
          </cell>
        </row>
        <row r="182">
          <cell r="D182">
            <v>109527.2</v>
          </cell>
          <cell r="G182">
            <v>62176</v>
          </cell>
          <cell r="H182">
            <v>1102</v>
          </cell>
          <cell r="I182">
            <v>0</v>
          </cell>
          <cell r="J182">
            <v>1102</v>
          </cell>
          <cell r="K182">
            <v>0</v>
          </cell>
          <cell r="L182">
            <v>0</v>
          </cell>
          <cell r="M182">
            <v>0</v>
          </cell>
        </row>
        <row r="183">
          <cell r="D183">
            <v>29232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</row>
        <row r="184">
          <cell r="D184">
            <v>232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</row>
        <row r="185">
          <cell r="D185">
            <v>232000</v>
          </cell>
          <cell r="G185">
            <v>1241199.94</v>
          </cell>
          <cell r="H185">
            <v>358036.32</v>
          </cell>
          <cell r="I185">
            <v>0</v>
          </cell>
          <cell r="J185">
            <v>358036.32</v>
          </cell>
          <cell r="K185">
            <v>139200</v>
          </cell>
          <cell r="L185">
            <v>0</v>
          </cell>
          <cell r="M185">
            <v>139200</v>
          </cell>
        </row>
        <row r="186">
          <cell r="D186">
            <v>28281</v>
          </cell>
          <cell r="G186">
            <v>47323.01</v>
          </cell>
          <cell r="H186">
            <v>108190</v>
          </cell>
          <cell r="I186">
            <v>-6652</v>
          </cell>
          <cell r="J186">
            <v>101538</v>
          </cell>
          <cell r="K186">
            <v>57176</v>
          </cell>
          <cell r="L186">
            <v>-21214</v>
          </cell>
          <cell r="M186">
            <v>35962</v>
          </cell>
        </row>
        <row r="187">
          <cell r="D187">
            <v>19702</v>
          </cell>
          <cell r="G187">
            <v>54767.7</v>
          </cell>
          <cell r="H187">
            <v>49384.91</v>
          </cell>
          <cell r="I187">
            <v>0</v>
          </cell>
          <cell r="J187">
            <v>49384.91</v>
          </cell>
          <cell r="K187">
            <v>0</v>
          </cell>
          <cell r="L187">
            <v>0</v>
          </cell>
          <cell r="M187">
            <v>0</v>
          </cell>
        </row>
        <row r="188">
          <cell r="D188">
            <v>82007.649999999994</v>
          </cell>
          <cell r="G188">
            <v>82693.649999999994</v>
          </cell>
          <cell r="H188">
            <v>92748</v>
          </cell>
          <cell r="I188">
            <v>-3018</v>
          </cell>
          <cell r="J188">
            <v>89730</v>
          </cell>
          <cell r="K188">
            <v>119633.33</v>
          </cell>
          <cell r="L188">
            <v>-5813</v>
          </cell>
          <cell r="M188">
            <v>113820.33</v>
          </cell>
        </row>
        <row r="189">
          <cell r="D189">
            <v>0</v>
          </cell>
          <cell r="G189">
            <v>2683.83</v>
          </cell>
          <cell r="H189">
            <v>1865.07</v>
          </cell>
          <cell r="I189">
            <v>0</v>
          </cell>
          <cell r="J189">
            <v>1865.07</v>
          </cell>
          <cell r="K189">
            <v>0</v>
          </cell>
          <cell r="L189">
            <v>0</v>
          </cell>
          <cell r="M189">
            <v>0</v>
          </cell>
        </row>
        <row r="190">
          <cell r="D190">
            <v>36349.03</v>
          </cell>
          <cell r="G190">
            <v>49404.24</v>
          </cell>
          <cell r="H190">
            <v>67472.179999999993</v>
          </cell>
          <cell r="I190">
            <v>0</v>
          </cell>
          <cell r="J190">
            <v>67472.179999999993</v>
          </cell>
          <cell r="K190">
            <v>96570.48</v>
          </cell>
          <cell r="L190">
            <v>-41.05</v>
          </cell>
          <cell r="M190">
            <v>96529.43</v>
          </cell>
        </row>
        <row r="191">
          <cell r="D191">
            <v>17500.84</v>
          </cell>
          <cell r="G191">
            <v>53788.800000000003</v>
          </cell>
          <cell r="H191">
            <v>42160.68</v>
          </cell>
          <cell r="I191">
            <v>0</v>
          </cell>
          <cell r="J191">
            <v>42160.68</v>
          </cell>
          <cell r="K191">
            <v>0</v>
          </cell>
          <cell r="L191">
            <v>0</v>
          </cell>
          <cell r="M191">
            <v>0</v>
          </cell>
        </row>
        <row r="192">
          <cell r="D192">
            <v>311073.34000000003</v>
          </cell>
          <cell r="G192">
            <v>356467.63</v>
          </cell>
          <cell r="H192">
            <v>469854.49</v>
          </cell>
          <cell r="I192">
            <v>-2181.6</v>
          </cell>
          <cell r="J192">
            <v>467672.89</v>
          </cell>
          <cell r="K192">
            <v>518937.55</v>
          </cell>
          <cell r="L192">
            <v>-29617.58</v>
          </cell>
          <cell r="M192">
            <v>489319.97</v>
          </cell>
        </row>
        <row r="193">
          <cell r="D193">
            <v>0</v>
          </cell>
          <cell r="G193">
            <v>397168.31</v>
          </cell>
          <cell r="H193">
            <v>390137.46</v>
          </cell>
          <cell r="I193">
            <v>-10769</v>
          </cell>
          <cell r="J193">
            <v>379368.46</v>
          </cell>
          <cell r="K193">
            <v>737150.77</v>
          </cell>
          <cell r="L193">
            <v>-3704.27</v>
          </cell>
          <cell r="M193">
            <v>733446.5</v>
          </cell>
        </row>
        <row r="194">
          <cell r="D194">
            <v>112686.69</v>
          </cell>
          <cell r="G194">
            <v>162802.57999999999</v>
          </cell>
          <cell r="H194">
            <v>167844.06</v>
          </cell>
          <cell r="I194">
            <v>0</v>
          </cell>
          <cell r="J194">
            <v>167844.06</v>
          </cell>
          <cell r="K194">
            <v>194030.34</v>
          </cell>
          <cell r="L194">
            <v>-29598.89</v>
          </cell>
          <cell r="M194">
            <v>164431.45000000001</v>
          </cell>
        </row>
        <row r="195">
          <cell r="D195">
            <v>71007.73</v>
          </cell>
          <cell r="G195">
            <v>89948.76</v>
          </cell>
          <cell r="H195">
            <v>67799.87</v>
          </cell>
          <cell r="I195">
            <v>-256</v>
          </cell>
          <cell r="J195">
            <v>67543.87</v>
          </cell>
          <cell r="K195">
            <v>76982.080000000002</v>
          </cell>
          <cell r="L195">
            <v>-445.5</v>
          </cell>
          <cell r="M195">
            <v>76536.58</v>
          </cell>
        </row>
        <row r="196">
          <cell r="D196">
            <v>20121.900000000001</v>
          </cell>
          <cell r="G196">
            <v>17198</v>
          </cell>
          <cell r="H196">
            <v>24898</v>
          </cell>
          <cell r="I196">
            <v>0</v>
          </cell>
          <cell r="J196">
            <v>24898</v>
          </cell>
          <cell r="K196">
            <v>21987</v>
          </cell>
          <cell r="L196">
            <v>0</v>
          </cell>
          <cell r="M196">
            <v>21987</v>
          </cell>
        </row>
        <row r="197">
          <cell r="D197">
            <v>601040.64000000001</v>
          </cell>
          <cell r="G197">
            <v>741139.01</v>
          </cell>
          <cell r="H197">
            <v>886986.23999999999</v>
          </cell>
          <cell r="I197">
            <v>-3557.26</v>
          </cell>
          <cell r="J197">
            <v>883428.98</v>
          </cell>
          <cell r="K197">
            <v>1197454.3600000001</v>
          </cell>
          <cell r="L197">
            <v>-211976.52</v>
          </cell>
          <cell r="M197">
            <v>985477.84</v>
          </cell>
        </row>
        <row r="198">
          <cell r="D198">
            <v>310079.09999999998</v>
          </cell>
          <cell r="G198">
            <v>334512.53000000003</v>
          </cell>
          <cell r="H198">
            <v>387178.16</v>
          </cell>
          <cell r="I198">
            <v>0</v>
          </cell>
          <cell r="J198">
            <v>387178.16</v>
          </cell>
          <cell r="K198">
            <v>385854.24</v>
          </cell>
          <cell r="L198">
            <v>0</v>
          </cell>
          <cell r="M198">
            <v>385854.24</v>
          </cell>
        </row>
        <row r="199">
          <cell r="D199">
            <v>20026.3</v>
          </cell>
          <cell r="G199">
            <v>20026.29</v>
          </cell>
          <cell r="H199">
            <v>20026.3</v>
          </cell>
          <cell r="I199">
            <v>0</v>
          </cell>
          <cell r="J199">
            <v>20026.3</v>
          </cell>
          <cell r="K199">
            <v>15098.28</v>
          </cell>
          <cell r="L199">
            <v>0</v>
          </cell>
          <cell r="M199">
            <v>15098.28</v>
          </cell>
        </row>
        <row r="200">
          <cell r="D200">
            <v>443883.48</v>
          </cell>
          <cell r="G200">
            <v>743318.46</v>
          </cell>
          <cell r="H200">
            <v>829195.53</v>
          </cell>
          <cell r="I200">
            <v>0</v>
          </cell>
          <cell r="J200">
            <v>829195.53</v>
          </cell>
          <cell r="K200">
            <v>1055692.46</v>
          </cell>
          <cell r="L200">
            <v>0</v>
          </cell>
          <cell r="M200">
            <v>1055692.46</v>
          </cell>
        </row>
        <row r="201">
          <cell r="D201">
            <v>3764.11</v>
          </cell>
          <cell r="G201">
            <v>5525.74</v>
          </cell>
          <cell r="H201">
            <v>18237.669999999998</v>
          </cell>
          <cell r="I201">
            <v>0</v>
          </cell>
          <cell r="J201">
            <v>18237.669999999998</v>
          </cell>
          <cell r="K201">
            <v>19563.43</v>
          </cell>
          <cell r="L201">
            <v>0</v>
          </cell>
          <cell r="M201">
            <v>19563.43</v>
          </cell>
        </row>
        <row r="202">
          <cell r="D202">
            <v>676157.92</v>
          </cell>
          <cell r="G202">
            <v>725973.88</v>
          </cell>
          <cell r="H202">
            <v>709964.39</v>
          </cell>
          <cell r="I202">
            <v>0</v>
          </cell>
          <cell r="J202">
            <v>709964.39</v>
          </cell>
          <cell r="K202">
            <v>886443.71</v>
          </cell>
          <cell r="L202">
            <v>0</v>
          </cell>
          <cell r="M202">
            <v>886443.71</v>
          </cell>
        </row>
        <row r="203">
          <cell r="D203">
            <v>0</v>
          </cell>
          <cell r="G203">
            <v>16983.27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</row>
        <row r="204">
          <cell r="D204">
            <v>1074.58</v>
          </cell>
          <cell r="G204">
            <v>804.35</v>
          </cell>
          <cell r="H204">
            <v>681.72</v>
          </cell>
          <cell r="I204">
            <v>0</v>
          </cell>
          <cell r="J204">
            <v>681.72</v>
          </cell>
          <cell r="K204">
            <v>510.05</v>
          </cell>
          <cell r="L204">
            <v>0</v>
          </cell>
          <cell r="M204">
            <v>510.05</v>
          </cell>
        </row>
        <row r="205">
          <cell r="D205">
            <v>31414.7</v>
          </cell>
          <cell r="G205">
            <v>20178.46</v>
          </cell>
          <cell r="H205">
            <v>3205.54</v>
          </cell>
          <cell r="I205">
            <v>0</v>
          </cell>
          <cell r="J205">
            <v>3205.54</v>
          </cell>
          <cell r="K205">
            <v>2484.11</v>
          </cell>
          <cell r="L205">
            <v>0</v>
          </cell>
          <cell r="M205">
            <v>2484.11</v>
          </cell>
        </row>
        <row r="206">
          <cell r="D206">
            <v>0</v>
          </cell>
          <cell r="G206">
            <v>0</v>
          </cell>
          <cell r="H206">
            <v>16983.27</v>
          </cell>
          <cell r="I206">
            <v>0</v>
          </cell>
          <cell r="J206">
            <v>16983.27</v>
          </cell>
          <cell r="K206">
            <v>16983.27</v>
          </cell>
          <cell r="L206">
            <v>0</v>
          </cell>
          <cell r="M206">
            <v>16983.27</v>
          </cell>
        </row>
        <row r="207">
          <cell r="D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7937.3</v>
          </cell>
          <cell r="L207">
            <v>0</v>
          </cell>
          <cell r="M207">
            <v>7937.3</v>
          </cell>
        </row>
        <row r="208">
          <cell r="D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220083.34</v>
          </cell>
          <cell r="L208">
            <v>-220083.34</v>
          </cell>
          <cell r="M208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1BC60-9877-4F97-B94D-306F9EED2DD5}">
  <dimension ref="A1:Q74"/>
  <sheetViews>
    <sheetView showGridLines="0" tabSelected="1" zoomScaleNormal="100" workbookViewId="0">
      <selection activeCell="F15" sqref="F15"/>
    </sheetView>
  </sheetViews>
  <sheetFormatPr baseColWidth="10" defaultRowHeight="15" x14ac:dyDescent="0.25"/>
  <cols>
    <col min="1" max="1" width="3" style="2" customWidth="1"/>
    <col min="2" max="2" width="51.5703125" style="2" customWidth="1"/>
    <col min="3" max="3" width="13.85546875" style="1" customWidth="1"/>
    <col min="4" max="14" width="13" style="2" customWidth="1"/>
    <col min="15" max="15" width="14.140625" style="2" customWidth="1"/>
    <col min="16" max="16" width="15.85546875" style="1" customWidth="1"/>
    <col min="17" max="17" width="14.42578125" style="2" bestFit="1" customWidth="1"/>
    <col min="18" max="16384" width="11.42578125" style="2"/>
  </cols>
  <sheetData>
    <row r="1" spans="2:17" ht="15" customHeight="1" x14ac:dyDescent="0.25">
      <c r="B1" s="19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2:17" ht="30.75" customHeight="1" x14ac:dyDescent="0.25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2:17" ht="1.5" customHeight="1" x14ac:dyDescent="0.25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2:17" ht="25.5" customHeight="1" thickBot="1" x14ac:dyDescent="0.3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2:17" ht="15.75" customHeight="1" thickTop="1" x14ac:dyDescent="0.25">
      <c r="B5" s="3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  <c r="O5" s="5" t="s">
        <v>14</v>
      </c>
    </row>
    <row r="6" spans="2:17" x14ac:dyDescent="0.25">
      <c r="B6" s="6" t="s">
        <v>15</v>
      </c>
      <c r="C6" s="7">
        <f>+C7+C17+C23+C26+C33+C37+C42+C52+C58+C66</f>
        <v>808946263.38999999</v>
      </c>
      <c r="D6" s="7">
        <f>+D7+D17+D23+D26+D33+D37+D42+D52+D58+D66</f>
        <v>63956008</v>
      </c>
      <c r="E6" s="7">
        <f t="shared" ref="E6:O6" si="0">+E7+E17+E23+E26+E33+E37+E42+E52+E58+E66</f>
        <v>63795332</v>
      </c>
      <c r="F6" s="7">
        <f t="shared" si="0"/>
        <v>70966958.620000005</v>
      </c>
      <c r="G6" s="7">
        <f t="shared" si="0"/>
        <v>60789800.270000003</v>
      </c>
      <c r="H6" s="7">
        <f t="shared" si="0"/>
        <v>62406339.270000003</v>
      </c>
      <c r="I6" s="7">
        <f t="shared" si="0"/>
        <v>71901706.269999996</v>
      </c>
      <c r="J6" s="7">
        <f t="shared" si="0"/>
        <v>61766379.270000003</v>
      </c>
      <c r="K6" s="7">
        <f t="shared" si="0"/>
        <v>58932486.270000003</v>
      </c>
      <c r="L6" s="7">
        <f t="shared" si="0"/>
        <v>62496395.270000003</v>
      </c>
      <c r="M6" s="7">
        <f t="shared" si="0"/>
        <v>57923745.270000003</v>
      </c>
      <c r="N6" s="7">
        <f t="shared" si="0"/>
        <v>60800656.270000003</v>
      </c>
      <c r="O6" s="8">
        <f t="shared" si="0"/>
        <v>113210456.61</v>
      </c>
      <c r="Q6" s="9"/>
    </row>
    <row r="7" spans="2:17" x14ac:dyDescent="0.25">
      <c r="B7" s="10" t="s">
        <v>16</v>
      </c>
      <c r="C7" s="11">
        <f>SUM(C8:C16)</f>
        <v>0</v>
      </c>
      <c r="D7" s="11">
        <f t="shared" ref="D7:O7" si="1">SUM(D8:D16)</f>
        <v>0</v>
      </c>
      <c r="E7" s="11">
        <f t="shared" si="1"/>
        <v>0</v>
      </c>
      <c r="F7" s="11">
        <f t="shared" si="1"/>
        <v>0</v>
      </c>
      <c r="G7" s="11">
        <f t="shared" si="1"/>
        <v>0</v>
      </c>
      <c r="H7" s="11">
        <f t="shared" si="1"/>
        <v>0</v>
      </c>
      <c r="I7" s="11">
        <f t="shared" si="1"/>
        <v>0</v>
      </c>
      <c r="J7" s="11">
        <f t="shared" si="1"/>
        <v>0</v>
      </c>
      <c r="K7" s="11">
        <f t="shared" si="1"/>
        <v>0</v>
      </c>
      <c r="L7" s="11">
        <f t="shared" si="1"/>
        <v>0</v>
      </c>
      <c r="M7" s="11">
        <f t="shared" si="1"/>
        <v>0</v>
      </c>
      <c r="N7" s="11">
        <f t="shared" si="1"/>
        <v>0</v>
      </c>
      <c r="O7" s="12">
        <f t="shared" si="1"/>
        <v>0</v>
      </c>
    </row>
    <row r="8" spans="2:17" x14ac:dyDescent="0.25">
      <c r="B8" s="13" t="s">
        <v>17</v>
      </c>
      <c r="C8" s="14">
        <f>SUM(D8:O8)</f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5">
        <v>0</v>
      </c>
    </row>
    <row r="9" spans="2:17" x14ac:dyDescent="0.25">
      <c r="B9" s="13" t="s">
        <v>18</v>
      </c>
      <c r="C9" s="14">
        <f t="shared" ref="C9:C69" si="2">SUM(D9:O9)</f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5">
        <v>0</v>
      </c>
    </row>
    <row r="10" spans="2:17" x14ac:dyDescent="0.25">
      <c r="B10" s="13" t="s">
        <v>19</v>
      </c>
      <c r="C10" s="14">
        <f t="shared" si="2"/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5">
        <v>0</v>
      </c>
    </row>
    <row r="11" spans="2:17" x14ac:dyDescent="0.25">
      <c r="B11" s="13" t="s">
        <v>20</v>
      </c>
      <c r="C11" s="14">
        <f t="shared" si="2"/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5">
        <v>0</v>
      </c>
    </row>
    <row r="12" spans="2:17" x14ac:dyDescent="0.25">
      <c r="B12" s="13" t="s">
        <v>21</v>
      </c>
      <c r="C12" s="14">
        <f t="shared" si="2"/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5">
        <v>0</v>
      </c>
    </row>
    <row r="13" spans="2:17" x14ac:dyDescent="0.25">
      <c r="B13" s="13" t="s">
        <v>22</v>
      </c>
      <c r="C13" s="14">
        <f t="shared" si="2"/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5">
        <v>0</v>
      </c>
    </row>
    <row r="14" spans="2:17" x14ac:dyDescent="0.25">
      <c r="B14" s="13" t="s">
        <v>23</v>
      </c>
      <c r="C14" s="14">
        <f t="shared" si="2"/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5">
        <v>0</v>
      </c>
    </row>
    <row r="15" spans="2:17" x14ac:dyDescent="0.25">
      <c r="B15" s="13" t="s">
        <v>24</v>
      </c>
      <c r="C15" s="14">
        <f t="shared" si="2"/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5">
        <v>0</v>
      </c>
    </row>
    <row r="16" spans="2:17" ht="33.75" customHeight="1" x14ac:dyDescent="0.25">
      <c r="B16" s="13" t="s">
        <v>25</v>
      </c>
      <c r="C16" s="14">
        <f t="shared" si="2"/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5">
        <v>0</v>
      </c>
    </row>
    <row r="17" spans="2:15" x14ac:dyDescent="0.25">
      <c r="B17" s="10" t="s">
        <v>26</v>
      </c>
      <c r="C17" s="11">
        <f>SUM(C18:C22)</f>
        <v>0</v>
      </c>
      <c r="D17" s="11">
        <f t="shared" ref="D17:O17" si="3">SUM(D18:D22)</f>
        <v>0</v>
      </c>
      <c r="E17" s="11">
        <f t="shared" si="3"/>
        <v>0</v>
      </c>
      <c r="F17" s="11">
        <f t="shared" si="3"/>
        <v>0</v>
      </c>
      <c r="G17" s="11">
        <f t="shared" si="3"/>
        <v>0</v>
      </c>
      <c r="H17" s="11">
        <f t="shared" si="3"/>
        <v>0</v>
      </c>
      <c r="I17" s="11">
        <f t="shared" si="3"/>
        <v>0</v>
      </c>
      <c r="J17" s="11">
        <f t="shared" si="3"/>
        <v>0</v>
      </c>
      <c r="K17" s="11">
        <f t="shared" si="3"/>
        <v>0</v>
      </c>
      <c r="L17" s="11">
        <f t="shared" si="3"/>
        <v>0</v>
      </c>
      <c r="M17" s="11">
        <f t="shared" si="3"/>
        <v>0</v>
      </c>
      <c r="N17" s="11">
        <f t="shared" si="3"/>
        <v>0</v>
      </c>
      <c r="O17" s="12">
        <f t="shared" si="3"/>
        <v>0</v>
      </c>
    </row>
    <row r="18" spans="2:15" x14ac:dyDescent="0.25">
      <c r="B18" s="13" t="s">
        <v>27</v>
      </c>
      <c r="C18" s="14">
        <f t="shared" si="2"/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5">
        <v>0</v>
      </c>
    </row>
    <row r="19" spans="2:15" x14ac:dyDescent="0.25">
      <c r="B19" s="13" t="s">
        <v>28</v>
      </c>
      <c r="C19" s="14">
        <f t="shared" si="2"/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5">
        <v>0</v>
      </c>
    </row>
    <row r="20" spans="2:15" x14ac:dyDescent="0.25">
      <c r="B20" s="13" t="s">
        <v>29</v>
      </c>
      <c r="C20" s="14">
        <f t="shared" si="2"/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5">
        <v>0</v>
      </c>
    </row>
    <row r="21" spans="2:15" x14ac:dyDescent="0.25">
      <c r="B21" s="13" t="s">
        <v>30</v>
      </c>
      <c r="C21" s="14">
        <f t="shared" si="2"/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5">
        <v>0</v>
      </c>
    </row>
    <row r="22" spans="2:15" x14ac:dyDescent="0.25">
      <c r="B22" s="13" t="s">
        <v>31</v>
      </c>
      <c r="C22" s="14">
        <f t="shared" si="2"/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5">
        <v>0</v>
      </c>
    </row>
    <row r="23" spans="2:15" x14ac:dyDescent="0.25">
      <c r="B23" s="10" t="s">
        <v>32</v>
      </c>
      <c r="C23" s="11">
        <f>SUM(C24:C25)</f>
        <v>0</v>
      </c>
      <c r="D23" s="11">
        <f t="shared" ref="D23:O23" si="4">SUM(D24:D25)</f>
        <v>0</v>
      </c>
      <c r="E23" s="11">
        <f t="shared" si="4"/>
        <v>0</v>
      </c>
      <c r="F23" s="11">
        <f t="shared" si="4"/>
        <v>0</v>
      </c>
      <c r="G23" s="11">
        <f t="shared" si="4"/>
        <v>0</v>
      </c>
      <c r="H23" s="11">
        <f t="shared" si="4"/>
        <v>0</v>
      </c>
      <c r="I23" s="11">
        <f t="shared" si="4"/>
        <v>0</v>
      </c>
      <c r="J23" s="11">
        <f t="shared" si="4"/>
        <v>0</v>
      </c>
      <c r="K23" s="11">
        <f t="shared" si="4"/>
        <v>0</v>
      </c>
      <c r="L23" s="11">
        <f t="shared" si="4"/>
        <v>0</v>
      </c>
      <c r="M23" s="11">
        <f t="shared" si="4"/>
        <v>0</v>
      </c>
      <c r="N23" s="11">
        <f t="shared" si="4"/>
        <v>0</v>
      </c>
      <c r="O23" s="12">
        <f t="shared" si="4"/>
        <v>0</v>
      </c>
    </row>
    <row r="24" spans="2:15" x14ac:dyDescent="0.25">
      <c r="B24" s="13" t="s">
        <v>33</v>
      </c>
      <c r="C24" s="14">
        <f t="shared" si="2"/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5">
        <v>0</v>
      </c>
    </row>
    <row r="25" spans="2:15" ht="36.75" customHeight="1" x14ac:dyDescent="0.25">
      <c r="B25" s="13" t="s">
        <v>34</v>
      </c>
      <c r="C25" s="14">
        <f t="shared" si="2"/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5">
        <v>0</v>
      </c>
    </row>
    <row r="26" spans="2:15" x14ac:dyDescent="0.25">
      <c r="B26" s="10" t="s">
        <v>35</v>
      </c>
      <c r="C26" s="11">
        <f>SUM(C27:C32)</f>
        <v>0</v>
      </c>
      <c r="D26" s="11">
        <f t="shared" ref="D26:O26" si="5">SUM(D27:D32)</f>
        <v>0</v>
      </c>
      <c r="E26" s="11">
        <f t="shared" si="5"/>
        <v>0</v>
      </c>
      <c r="F26" s="11">
        <f t="shared" si="5"/>
        <v>0</v>
      </c>
      <c r="G26" s="11">
        <f t="shared" si="5"/>
        <v>0</v>
      </c>
      <c r="H26" s="11">
        <f t="shared" si="5"/>
        <v>0</v>
      </c>
      <c r="I26" s="11">
        <f t="shared" si="5"/>
        <v>0</v>
      </c>
      <c r="J26" s="11">
        <f t="shared" si="5"/>
        <v>0</v>
      </c>
      <c r="K26" s="11">
        <f t="shared" si="5"/>
        <v>0</v>
      </c>
      <c r="L26" s="11">
        <f t="shared" si="5"/>
        <v>0</v>
      </c>
      <c r="M26" s="11">
        <f t="shared" si="5"/>
        <v>0</v>
      </c>
      <c r="N26" s="11">
        <f t="shared" si="5"/>
        <v>0</v>
      </c>
      <c r="O26" s="12">
        <f t="shared" si="5"/>
        <v>0</v>
      </c>
    </row>
    <row r="27" spans="2:15" ht="32.25" customHeight="1" x14ac:dyDescent="0.25">
      <c r="B27" s="13" t="s">
        <v>36</v>
      </c>
      <c r="C27" s="14">
        <f t="shared" si="2"/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5">
        <v>0</v>
      </c>
    </row>
    <row r="28" spans="2:15" x14ac:dyDescent="0.25">
      <c r="B28" s="13" t="s">
        <v>37</v>
      </c>
      <c r="C28" s="14">
        <f t="shared" si="2"/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5">
        <v>0</v>
      </c>
    </row>
    <row r="29" spans="2:15" x14ac:dyDescent="0.25">
      <c r="B29" s="13" t="s">
        <v>38</v>
      </c>
      <c r="C29" s="14">
        <f t="shared" si="2"/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5">
        <v>0</v>
      </c>
    </row>
    <row r="30" spans="2:15" x14ac:dyDescent="0.25">
      <c r="B30" s="13" t="s">
        <v>39</v>
      </c>
      <c r="C30" s="14">
        <f t="shared" si="2"/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5">
        <v>0</v>
      </c>
    </row>
    <row r="31" spans="2:15" x14ac:dyDescent="0.25">
      <c r="B31" s="13" t="s">
        <v>40</v>
      </c>
      <c r="C31" s="14">
        <f t="shared" si="2"/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5">
        <v>0</v>
      </c>
    </row>
    <row r="32" spans="2:15" ht="22.5" x14ac:dyDescent="0.25">
      <c r="B32" s="13" t="s">
        <v>41</v>
      </c>
      <c r="C32" s="14">
        <f t="shared" si="2"/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5">
        <v>0</v>
      </c>
    </row>
    <row r="33" spans="1:15" x14ac:dyDescent="0.25">
      <c r="B33" s="10" t="s">
        <v>42</v>
      </c>
      <c r="C33" s="11">
        <f>SUM(C34:C36)</f>
        <v>0</v>
      </c>
      <c r="D33" s="11">
        <f t="shared" ref="D33:O33" si="6">SUM(D34:D36)</f>
        <v>0</v>
      </c>
      <c r="E33" s="11">
        <f t="shared" si="6"/>
        <v>0</v>
      </c>
      <c r="F33" s="11">
        <f t="shared" si="6"/>
        <v>0</v>
      </c>
      <c r="G33" s="11">
        <f t="shared" si="6"/>
        <v>0</v>
      </c>
      <c r="H33" s="11">
        <f t="shared" si="6"/>
        <v>0</v>
      </c>
      <c r="I33" s="11">
        <f t="shared" si="6"/>
        <v>0</v>
      </c>
      <c r="J33" s="11">
        <f t="shared" si="6"/>
        <v>0</v>
      </c>
      <c r="K33" s="11">
        <f t="shared" si="6"/>
        <v>0</v>
      </c>
      <c r="L33" s="11">
        <f t="shared" si="6"/>
        <v>0</v>
      </c>
      <c r="M33" s="11">
        <f t="shared" si="6"/>
        <v>0</v>
      </c>
      <c r="N33" s="11">
        <f t="shared" si="6"/>
        <v>0</v>
      </c>
      <c r="O33" s="12">
        <f t="shared" si="6"/>
        <v>0</v>
      </c>
    </row>
    <row r="34" spans="1:15" x14ac:dyDescent="0.25">
      <c r="A34" s="2">
        <v>51</v>
      </c>
      <c r="B34" s="13" t="s">
        <v>42</v>
      </c>
      <c r="C34" s="14">
        <f>SUM(D34:O34)</f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5">
        <v>0</v>
      </c>
    </row>
    <row r="35" spans="1:15" x14ac:dyDescent="0.25">
      <c r="B35" s="13" t="s">
        <v>43</v>
      </c>
      <c r="C35" s="14">
        <f t="shared" si="2"/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5">
        <v>0</v>
      </c>
    </row>
    <row r="36" spans="1:15" ht="21.75" customHeight="1" x14ac:dyDescent="0.25">
      <c r="B36" s="13" t="s">
        <v>44</v>
      </c>
      <c r="C36" s="14">
        <f t="shared" si="2"/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5">
        <v>0</v>
      </c>
    </row>
    <row r="37" spans="1:15" x14ac:dyDescent="0.25">
      <c r="B37" s="10" t="s">
        <v>45</v>
      </c>
      <c r="C37" s="11">
        <f>SUM(C38:C41)</f>
        <v>0</v>
      </c>
      <c r="D37" s="11">
        <f t="shared" ref="D37:O37" si="7">SUM(D38:D41)</f>
        <v>0</v>
      </c>
      <c r="E37" s="11">
        <f t="shared" si="7"/>
        <v>0</v>
      </c>
      <c r="F37" s="11">
        <f t="shared" si="7"/>
        <v>0</v>
      </c>
      <c r="G37" s="11">
        <f t="shared" si="7"/>
        <v>0</v>
      </c>
      <c r="H37" s="11">
        <f t="shared" si="7"/>
        <v>0</v>
      </c>
      <c r="I37" s="11">
        <f t="shared" si="7"/>
        <v>0</v>
      </c>
      <c r="J37" s="11">
        <f t="shared" si="7"/>
        <v>0</v>
      </c>
      <c r="K37" s="11">
        <f t="shared" si="7"/>
        <v>0</v>
      </c>
      <c r="L37" s="11">
        <f t="shared" si="7"/>
        <v>0</v>
      </c>
      <c r="M37" s="11">
        <f t="shared" si="7"/>
        <v>0</v>
      </c>
      <c r="N37" s="11">
        <f t="shared" si="7"/>
        <v>0</v>
      </c>
      <c r="O37" s="12">
        <f t="shared" si="7"/>
        <v>0</v>
      </c>
    </row>
    <row r="38" spans="1:15" x14ac:dyDescent="0.25">
      <c r="B38" s="13" t="s">
        <v>45</v>
      </c>
      <c r="C38" s="14">
        <f t="shared" si="2"/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5">
        <v>0</v>
      </c>
    </row>
    <row r="39" spans="1:15" x14ac:dyDescent="0.25">
      <c r="B39" s="13" t="s">
        <v>46</v>
      </c>
      <c r="C39" s="14">
        <f t="shared" si="2"/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5">
        <v>0</v>
      </c>
    </row>
    <row r="40" spans="1:15" x14ac:dyDescent="0.25">
      <c r="B40" s="13" t="s">
        <v>47</v>
      </c>
      <c r="C40" s="14">
        <f t="shared" si="2"/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5">
        <v>0</v>
      </c>
    </row>
    <row r="41" spans="1:15" ht="38.25" customHeight="1" x14ac:dyDescent="0.25">
      <c r="B41" s="13" t="s">
        <v>48</v>
      </c>
      <c r="C41" s="14">
        <f t="shared" si="2"/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5">
        <v>0</v>
      </c>
    </row>
    <row r="42" spans="1:15" ht="33.75" customHeight="1" x14ac:dyDescent="0.25">
      <c r="B42" s="10" t="s">
        <v>49</v>
      </c>
      <c r="C42" s="11">
        <f>SUM(C43:C51)</f>
        <v>12393912</v>
      </c>
      <c r="D42" s="11">
        <f>SUM(D43:D51)</f>
        <v>1004826</v>
      </c>
      <c r="E42" s="11">
        <f>SUM(E43:E51)</f>
        <v>1029826</v>
      </c>
      <c r="F42" s="11">
        <f>SUM(F43:F51)</f>
        <v>1029826</v>
      </c>
      <c r="G42" s="11">
        <f>SUM(G43:G51)</f>
        <v>1029826</v>
      </c>
      <c r="H42" s="11">
        <f t="shared" ref="H42:O42" si="8">SUM(H43:H51)</f>
        <v>1029826</v>
      </c>
      <c r="I42" s="11">
        <f t="shared" si="8"/>
        <v>1029826</v>
      </c>
      <c r="J42" s="11">
        <f t="shared" si="8"/>
        <v>1029826</v>
      </c>
      <c r="K42" s="11">
        <f t="shared" si="8"/>
        <v>1029826</v>
      </c>
      <c r="L42" s="11">
        <f t="shared" si="8"/>
        <v>1079826</v>
      </c>
      <c r="M42" s="11">
        <f t="shared" si="8"/>
        <v>1079826</v>
      </c>
      <c r="N42" s="11">
        <f t="shared" si="8"/>
        <v>1035326</v>
      </c>
      <c r="O42" s="12">
        <f t="shared" si="8"/>
        <v>985326</v>
      </c>
    </row>
    <row r="43" spans="1:15" ht="30.75" customHeight="1" x14ac:dyDescent="0.25">
      <c r="B43" s="13" t="s">
        <v>50</v>
      </c>
      <c r="C43" s="14">
        <f t="shared" si="2"/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5">
        <v>0</v>
      </c>
    </row>
    <row r="44" spans="1:15" ht="30.75" customHeight="1" x14ac:dyDescent="0.25">
      <c r="B44" s="13" t="s">
        <v>51</v>
      </c>
      <c r="C44" s="14">
        <f t="shared" si="2"/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5">
        <v>0</v>
      </c>
    </row>
    <row r="45" spans="1:15" ht="30.75" customHeight="1" x14ac:dyDescent="0.25">
      <c r="B45" s="13" t="s">
        <v>52</v>
      </c>
      <c r="C45" s="14">
        <f t="shared" si="2"/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5">
        <v>0</v>
      </c>
    </row>
    <row r="46" spans="1:15" ht="30.75" customHeight="1" x14ac:dyDescent="0.25">
      <c r="B46" s="13" t="s">
        <v>53</v>
      </c>
      <c r="C46" s="14">
        <f t="shared" si="2"/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5">
        <v>0</v>
      </c>
    </row>
    <row r="47" spans="1:15" ht="30.75" customHeight="1" x14ac:dyDescent="0.25">
      <c r="B47" s="13" t="s">
        <v>54</v>
      </c>
      <c r="C47" s="14">
        <f t="shared" si="2"/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5">
        <v>0</v>
      </c>
    </row>
    <row r="48" spans="1:15" ht="30.75" customHeight="1" x14ac:dyDescent="0.25">
      <c r="B48" s="13" t="s">
        <v>55</v>
      </c>
      <c r="C48" s="14">
        <f t="shared" si="2"/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5">
        <v>0</v>
      </c>
    </row>
    <row r="49" spans="1:15" ht="30.75" customHeight="1" x14ac:dyDescent="0.25">
      <c r="B49" s="13" t="s">
        <v>56</v>
      </c>
      <c r="C49" s="14">
        <f t="shared" si="2"/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5">
        <v>0</v>
      </c>
    </row>
    <row r="50" spans="1:15" ht="30.75" customHeight="1" x14ac:dyDescent="0.25">
      <c r="A50" s="2">
        <v>78</v>
      </c>
      <c r="B50" s="13" t="s">
        <v>57</v>
      </c>
      <c r="C50" s="14">
        <f>SUM(D50:O50)</f>
        <v>2357000</v>
      </c>
      <c r="D50" s="14">
        <v>173500</v>
      </c>
      <c r="E50" s="14">
        <v>198500</v>
      </c>
      <c r="F50" s="14">
        <v>198500</v>
      </c>
      <c r="G50" s="14">
        <v>198500</v>
      </c>
      <c r="H50" s="14">
        <v>198500</v>
      </c>
      <c r="I50" s="14">
        <v>198500</v>
      </c>
      <c r="J50" s="14">
        <v>198500</v>
      </c>
      <c r="K50" s="14">
        <v>198500</v>
      </c>
      <c r="L50" s="14">
        <v>198500</v>
      </c>
      <c r="M50" s="14">
        <v>198500</v>
      </c>
      <c r="N50" s="14">
        <v>198500</v>
      </c>
      <c r="O50" s="15">
        <v>198500</v>
      </c>
    </row>
    <row r="51" spans="1:15" x14ac:dyDescent="0.25">
      <c r="A51" s="2">
        <v>79</v>
      </c>
      <c r="B51" s="13" t="s">
        <v>58</v>
      </c>
      <c r="C51" s="14">
        <f t="shared" si="2"/>
        <v>10036912</v>
      </c>
      <c r="D51" s="14">
        <v>831326</v>
      </c>
      <c r="E51" s="14">
        <v>831326</v>
      </c>
      <c r="F51" s="14">
        <v>831326</v>
      </c>
      <c r="G51" s="14">
        <v>831326</v>
      </c>
      <c r="H51" s="14">
        <v>831326</v>
      </c>
      <c r="I51" s="14">
        <v>831326</v>
      </c>
      <c r="J51" s="14">
        <v>831326</v>
      </c>
      <c r="K51" s="14">
        <v>831326</v>
      </c>
      <c r="L51" s="14">
        <v>881326</v>
      </c>
      <c r="M51" s="14">
        <v>881326</v>
      </c>
      <c r="N51" s="14">
        <v>836826</v>
      </c>
      <c r="O51" s="15">
        <v>786826</v>
      </c>
    </row>
    <row r="52" spans="1:15" ht="36" customHeight="1" x14ac:dyDescent="0.25">
      <c r="B52" s="10" t="s">
        <v>59</v>
      </c>
      <c r="C52" s="11">
        <f>SUM(C53:C57)</f>
        <v>0</v>
      </c>
      <c r="D52" s="11">
        <f t="shared" ref="D52:O52" si="9">SUM(D53:D57)</f>
        <v>0</v>
      </c>
      <c r="E52" s="11">
        <f t="shared" si="9"/>
        <v>0</v>
      </c>
      <c r="F52" s="11">
        <f t="shared" si="9"/>
        <v>0</v>
      </c>
      <c r="G52" s="11">
        <f t="shared" si="9"/>
        <v>0</v>
      </c>
      <c r="H52" s="11">
        <f t="shared" si="9"/>
        <v>0</v>
      </c>
      <c r="I52" s="11">
        <f t="shared" si="9"/>
        <v>0</v>
      </c>
      <c r="J52" s="11">
        <f t="shared" si="9"/>
        <v>0</v>
      </c>
      <c r="K52" s="11">
        <f t="shared" si="9"/>
        <v>0</v>
      </c>
      <c r="L52" s="11">
        <f t="shared" si="9"/>
        <v>0</v>
      </c>
      <c r="M52" s="11">
        <f t="shared" si="9"/>
        <v>0</v>
      </c>
      <c r="N52" s="11">
        <f t="shared" si="9"/>
        <v>0</v>
      </c>
      <c r="O52" s="12">
        <f t="shared" si="9"/>
        <v>0</v>
      </c>
    </row>
    <row r="53" spans="1:15" x14ac:dyDescent="0.25">
      <c r="B53" s="13" t="s">
        <v>60</v>
      </c>
      <c r="C53" s="14">
        <f t="shared" si="2"/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5">
        <v>0</v>
      </c>
    </row>
    <row r="54" spans="1:15" x14ac:dyDescent="0.25">
      <c r="B54" s="13" t="s">
        <v>61</v>
      </c>
      <c r="C54" s="14">
        <f t="shared" si="2"/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5">
        <v>0</v>
      </c>
    </row>
    <row r="55" spans="1:15" x14ac:dyDescent="0.25">
      <c r="B55" s="13" t="s">
        <v>62</v>
      </c>
      <c r="C55" s="14">
        <f t="shared" si="2"/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5">
        <v>0</v>
      </c>
    </row>
    <row r="56" spans="1:15" x14ac:dyDescent="0.25">
      <c r="B56" s="13" t="s">
        <v>63</v>
      </c>
      <c r="C56" s="14">
        <f t="shared" si="2"/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5">
        <v>0</v>
      </c>
    </row>
    <row r="57" spans="1:15" x14ac:dyDescent="0.25">
      <c r="B57" s="13" t="s">
        <v>64</v>
      </c>
      <c r="C57" s="14">
        <f t="shared" si="2"/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5">
        <v>0</v>
      </c>
    </row>
    <row r="58" spans="1:15" ht="22.5" customHeight="1" x14ac:dyDescent="0.25">
      <c r="B58" s="10" t="s">
        <v>65</v>
      </c>
      <c r="C58" s="11">
        <f>SUM(C59:C65)</f>
        <v>796552351.38999999</v>
      </c>
      <c r="D58" s="11">
        <f t="shared" ref="D58:O58" si="10">SUM(D59:D65)</f>
        <v>62951182</v>
      </c>
      <c r="E58" s="11">
        <f t="shared" si="10"/>
        <v>62765506</v>
      </c>
      <c r="F58" s="11">
        <f t="shared" si="10"/>
        <v>69937132.620000005</v>
      </c>
      <c r="G58" s="11">
        <f t="shared" si="10"/>
        <v>59759974.270000003</v>
      </c>
      <c r="H58" s="11">
        <f t="shared" si="10"/>
        <v>61376513.270000003</v>
      </c>
      <c r="I58" s="11">
        <f t="shared" si="10"/>
        <v>70871880.269999996</v>
      </c>
      <c r="J58" s="11">
        <f t="shared" si="10"/>
        <v>60736553.270000003</v>
      </c>
      <c r="K58" s="11">
        <f t="shared" si="10"/>
        <v>57902660.270000003</v>
      </c>
      <c r="L58" s="11">
        <f t="shared" si="10"/>
        <v>61416569.270000003</v>
      </c>
      <c r="M58" s="11">
        <f t="shared" si="10"/>
        <v>56843919.270000003</v>
      </c>
      <c r="N58" s="11">
        <f t="shared" si="10"/>
        <v>59765330.270000003</v>
      </c>
      <c r="O58" s="12">
        <f t="shared" si="10"/>
        <v>112225130.61</v>
      </c>
    </row>
    <row r="59" spans="1:15" x14ac:dyDescent="0.25">
      <c r="A59" s="2">
        <v>91</v>
      </c>
      <c r="B59" s="13" t="s">
        <v>66</v>
      </c>
      <c r="C59" s="14">
        <f t="shared" si="2"/>
        <v>796552351.38999999</v>
      </c>
      <c r="D59" s="14">
        <v>62951182</v>
      </c>
      <c r="E59" s="14">
        <v>62765506</v>
      </c>
      <c r="F59" s="14">
        <v>69937132.620000005</v>
      </c>
      <c r="G59" s="14">
        <v>59759974.270000003</v>
      </c>
      <c r="H59" s="14">
        <v>61376513.270000003</v>
      </c>
      <c r="I59" s="14">
        <v>70871880.269999996</v>
      </c>
      <c r="J59" s="14">
        <v>60736553.270000003</v>
      </c>
      <c r="K59" s="14">
        <v>57902660.270000003</v>
      </c>
      <c r="L59" s="14">
        <v>61416569.270000003</v>
      </c>
      <c r="M59" s="14">
        <v>56843919.270000003</v>
      </c>
      <c r="N59" s="14">
        <v>59765330.270000003</v>
      </c>
      <c r="O59" s="15">
        <v>112225130.61</v>
      </c>
    </row>
    <row r="60" spans="1:15" x14ac:dyDescent="0.25">
      <c r="B60" s="13" t="s">
        <v>67</v>
      </c>
      <c r="C60" s="14">
        <f t="shared" si="2"/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5">
        <v>0</v>
      </c>
    </row>
    <row r="61" spans="1:15" x14ac:dyDescent="0.25">
      <c r="B61" s="13" t="s">
        <v>68</v>
      </c>
      <c r="C61" s="14">
        <f t="shared" si="2"/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5">
        <v>0</v>
      </c>
    </row>
    <row r="62" spans="1:15" x14ac:dyDescent="0.25">
      <c r="B62" s="13" t="s">
        <v>69</v>
      </c>
      <c r="C62" s="14">
        <f t="shared" si="2"/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5">
        <v>0</v>
      </c>
    </row>
    <row r="63" spans="1:15" x14ac:dyDescent="0.25">
      <c r="B63" s="13" t="s">
        <v>70</v>
      </c>
      <c r="C63" s="14">
        <f t="shared" si="2"/>
        <v>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5">
        <v>0</v>
      </c>
    </row>
    <row r="64" spans="1:15" x14ac:dyDescent="0.25">
      <c r="B64" s="13" t="s">
        <v>71</v>
      </c>
      <c r="C64" s="14">
        <f t="shared" si="2"/>
        <v>0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5">
        <v>0</v>
      </c>
    </row>
    <row r="65" spans="2:15" ht="27" customHeight="1" x14ac:dyDescent="0.25">
      <c r="B65" s="13" t="s">
        <v>72</v>
      </c>
      <c r="C65" s="14">
        <f t="shared" si="2"/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5">
        <v>0</v>
      </c>
    </row>
    <row r="66" spans="2:15" x14ac:dyDescent="0.25">
      <c r="B66" s="10" t="s">
        <v>73</v>
      </c>
      <c r="C66" s="11">
        <f>SUM(C67:C69)</f>
        <v>0</v>
      </c>
      <c r="D66" s="11">
        <f t="shared" ref="D66:O66" si="11">SUM(D67:D69)</f>
        <v>0</v>
      </c>
      <c r="E66" s="11">
        <f t="shared" si="11"/>
        <v>0</v>
      </c>
      <c r="F66" s="11">
        <f t="shared" si="11"/>
        <v>0</v>
      </c>
      <c r="G66" s="11">
        <f t="shared" si="11"/>
        <v>0</v>
      </c>
      <c r="H66" s="11">
        <f t="shared" si="11"/>
        <v>0</v>
      </c>
      <c r="I66" s="11">
        <f t="shared" si="11"/>
        <v>0</v>
      </c>
      <c r="J66" s="11">
        <f t="shared" si="11"/>
        <v>0</v>
      </c>
      <c r="K66" s="11">
        <f t="shared" si="11"/>
        <v>0</v>
      </c>
      <c r="L66" s="11">
        <f t="shared" si="11"/>
        <v>0</v>
      </c>
      <c r="M66" s="11">
        <f t="shared" si="11"/>
        <v>0</v>
      </c>
      <c r="N66" s="11">
        <f t="shared" si="11"/>
        <v>0</v>
      </c>
      <c r="O66" s="12">
        <f t="shared" si="11"/>
        <v>0</v>
      </c>
    </row>
    <row r="67" spans="2:15" x14ac:dyDescent="0.25">
      <c r="B67" s="13" t="s">
        <v>74</v>
      </c>
      <c r="C67" s="14">
        <f t="shared" si="2"/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5">
        <v>0</v>
      </c>
    </row>
    <row r="68" spans="2:15" x14ac:dyDescent="0.25">
      <c r="B68" s="13" t="s">
        <v>75</v>
      </c>
      <c r="C68" s="14">
        <f t="shared" si="2"/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5">
        <v>0</v>
      </c>
    </row>
    <row r="69" spans="2:15" ht="15.75" thickBot="1" x14ac:dyDescent="0.3">
      <c r="B69" s="16" t="s">
        <v>76</v>
      </c>
      <c r="C69" s="17">
        <f t="shared" si="2"/>
        <v>0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8">
        <v>0</v>
      </c>
    </row>
    <row r="70" spans="2:15" ht="15.75" thickTop="1" x14ac:dyDescent="0.25"/>
    <row r="71" spans="2:15" x14ac:dyDescent="0.25"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4" spans="2:15" x14ac:dyDescent="0.25"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</sheetData>
  <mergeCells count="1">
    <mergeCell ref="B1:O4"/>
  </mergeCells>
  <printOptions horizontalCentered="1"/>
  <pageMargins left="0" right="0" top="0.35433070866141736" bottom="0.74803149606299213" header="0.31496062992125984" footer="0.31496062992125984"/>
  <pageSetup scale="60" orientation="landscape" verticalDpi="4294967295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PLE_Calendario de Ingresos_2025</vt:lpstr>
      <vt:lpstr>'PLE_Calendario de Ingresos_2025'!Área_de_impresión</vt:lpstr>
      <vt:lpstr>'PLE_Calendario de Ingresos_2025'!Títulos_a_imprimir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María de Lourdes Zamarripa Aguirre</dc:creator>
  <cp:lastModifiedBy>Alejandra María de Lourdes Zamarripa Aguirre</cp:lastModifiedBy>
  <cp:lastPrinted>2025-02-07T22:17:03Z</cp:lastPrinted>
  <dcterms:created xsi:type="dcterms:W3CDTF">2025-02-07T22:15:37Z</dcterms:created>
  <dcterms:modified xsi:type="dcterms:W3CDTF">2025-02-14T21:52:40Z</dcterms:modified>
</cp:coreProperties>
</file>