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8_{627DE6BC-6A9F-4C4D-823B-8B52533EC228}" xr6:coauthVersionLast="36" xr6:coauthVersionMax="36" xr10:uidLastSave="{00000000-0000-0000-0000-000000000000}"/>
  <bookViews>
    <workbookView xWindow="0" yWindow="0" windowWidth="20490" windowHeight="6945" xr2:uid="{775764D5-BAE4-458E-A151-40800EF8189C}"/>
  </bookViews>
  <sheets>
    <sheet name="F-6c_0361_IDF_PLGT_190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E43" i="1" s="1"/>
  <c r="E77" i="1" s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D44" i="1"/>
  <c r="D43" i="1" s="1"/>
  <c r="D77" i="1" s="1"/>
  <c r="C44" i="1"/>
  <c r="C43" i="1" s="1"/>
  <c r="C77" i="1" s="1"/>
  <c r="B44" i="1"/>
  <c r="F43" i="1"/>
  <c r="F77" i="1" s="1"/>
  <c r="B43" i="1"/>
  <c r="B77" i="1" s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F11" i="1"/>
  <c r="E11" i="1"/>
  <c r="D11" i="1"/>
  <c r="G11" i="1" s="1"/>
  <c r="G10" i="1" s="1"/>
  <c r="G9" i="1" s="1"/>
  <c r="F10" i="1"/>
  <c r="E10" i="1"/>
  <c r="E9" i="1" s="1"/>
  <c r="D10" i="1"/>
  <c r="D9" i="1" s="1"/>
  <c r="C10" i="1"/>
  <c r="B10" i="1"/>
  <c r="F9" i="1"/>
  <c r="C9" i="1"/>
  <c r="B9" i="1"/>
  <c r="G43" i="1" l="1"/>
  <c r="G77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<sst xmlns="http://schemas.openxmlformats.org/spreadsheetml/2006/main" count="81" uniqueCount="51">
  <si>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</si>
  <si>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</si>
  <si>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</si>
  <si>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</si>
  <si>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</si>
  <si>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</si>
  <si>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</si>
  <si>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</si>
  <si>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</si>
  <si>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</si>
  <si>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</si>
  <si>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</si>
  <si>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</si>
  <si>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</si>
  <si>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</si>
  <si>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</si>
  <si>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</si>
  <si>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</si>
  <si>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</si>
  <si>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</si>
  <si>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</si>
  <si>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</si>
  <si>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</si>
  <si>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</si>
  <si>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</si>
  <si>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</si>
  <si>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</si>
  <si>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</si>
  <si>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</si>
  <si>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</si>
  <si>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</si>
  <si>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</si>
  <si>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</si>
  <si>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</si>
  <si>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</si>
  <si>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</si>
  <si>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</si>
  <si>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</si>
  <si>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</si>
  <si>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</si>
  <si>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</si>
  <si>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</si>
  <si>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</si>
  <si>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</si>
  <si>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</si>
  <si>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</si>
  <si>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</si>
  <si>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</si>
  <si>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</si>
  <si>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PODER LEGISLATIVO DEL ESTADO DE GUANAJUATO, Gobierno del Estado de Guanajuato (a)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</si>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</sst>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/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4" fontId="0" fillId="0" borderId="6" xfId="0" applyNumberFormat="1" applyFill="1" applyBorder="1" applyAlignment="1">
      <alignment vertical="center"/>
    </xf>
    <xf numFmtId="4" fontId="0" fillId="0" borderId="9" xfId="0" applyNumberFormat="1" applyFill="1" applyBorder="1"/>
    <xf numFmtId="4" fontId="0" fillId="0" borderId="0" xfId="0" applyNumberForma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76200</xdr:rowOff>
    </xdr:from>
    <xdr:to>
      <xdr:col>0</xdr:col>
      <xdr:colOff>1533644</xdr:colOff>
      <xdr:row>5</xdr:row>
      <xdr:rowOff>51880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B9BC5A-4E90-499F-9DA7-5D69EBA56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09625"/>
          <a:ext cx="1371719" cy="737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1er_Trimestre_19/1_Impresos/0361_IDF_PLGT_000_1901_PagTr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1C45-10E2-4BDA-AB7E-89C848393A21}">
  <dimension ref="A1:XFC78"/>
  <sheetViews>
    <sheetView showGridLines="0" tabSelected="1" workbookViewId="0">
      <selection activeCell="B13" sqref="B13"/>
    </sheetView>
  </sheetViews>
  <sheetFormatPr baseColWidth="10" defaultColWidth="0" defaultRowHeight="0" zeroHeight="1" x14ac:dyDescent="0.25"/>
  <cols>
    <col min="1" max="1" width="74.5703125" customWidth="1"/>
    <col min="2" max="6" width="20.7109375" style="29" customWidth="1"/>
    <col min="7" max="7" width="17.28515625" style="29" customWidth="1"/>
    <col min="9" max="16383" width="10.85546875" hidden="1"/>
    <col min="16384" max="16384" width="2.28515625" hidden="1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s="33" customFormat="1" ht="15" x14ac:dyDescent="0.25">
      <c r="A2" s="30" t="s">
        <v>49</v>
      </c>
      <c r="B2" s="31"/>
      <c r="C2" s="31"/>
      <c r="D2" s="31"/>
      <c r="E2" s="31"/>
      <c r="F2" s="31"/>
      <c r="G2" s="32"/>
    </row>
    <row r="3" spans="1:7" s="33" customFormat="1" ht="15" x14ac:dyDescent="0.25">
      <c r="A3" s="34" t="s">
        <v>1</v>
      </c>
      <c r="B3" s="35"/>
      <c r="C3" s="35"/>
      <c r="D3" s="35"/>
      <c r="E3" s="35"/>
      <c r="F3" s="35"/>
      <c r="G3" s="36"/>
    </row>
    <row r="4" spans="1:7" s="33" customFormat="1" ht="15" x14ac:dyDescent="0.25">
      <c r="A4" s="34" t="s">
        <v>2</v>
      </c>
      <c r="B4" s="35"/>
      <c r="C4" s="35"/>
      <c r="D4" s="35"/>
      <c r="E4" s="35"/>
      <c r="F4" s="35"/>
      <c r="G4" s="36"/>
    </row>
    <row r="5" spans="1:7" s="33" customFormat="1" ht="15" x14ac:dyDescent="0.25">
      <c r="A5" s="37" t="s">
        <v>50</v>
      </c>
      <c r="B5" s="38"/>
      <c r="C5" s="38"/>
      <c r="D5" s="38"/>
      <c r="E5" s="38"/>
      <c r="F5" s="38"/>
      <c r="G5" s="39"/>
    </row>
    <row r="6" spans="1:7" s="33" customFormat="1" ht="15" x14ac:dyDescent="0.25">
      <c r="A6" s="40" t="s">
        <v>3</v>
      </c>
      <c r="B6" s="41"/>
      <c r="C6" s="41"/>
      <c r="D6" s="41"/>
      <c r="E6" s="41"/>
      <c r="F6" s="41"/>
      <c r="G6" s="42"/>
    </row>
    <row r="7" spans="1:7" ht="15" x14ac:dyDescent="0.25">
      <c r="A7" s="3" t="s">
        <v>4</v>
      </c>
      <c r="B7" s="4" t="s">
        <v>5</v>
      </c>
      <c r="C7" s="5"/>
      <c r="D7" s="5"/>
      <c r="E7" s="5"/>
      <c r="F7" s="6"/>
      <c r="G7" s="7" t="s">
        <v>6</v>
      </c>
    </row>
    <row r="8" spans="1:7" ht="30.75" customHeight="1" x14ac:dyDescent="0.25">
      <c r="A8" s="3"/>
      <c r="B8" s="8" t="s">
        <v>7</v>
      </c>
      <c r="C8" s="9" t="s">
        <v>8</v>
      </c>
      <c r="D8" s="8" t="s">
        <v>9</v>
      </c>
      <c r="E8" s="8" t="s">
        <v>10</v>
      </c>
      <c r="F8" s="10" t="s">
        <v>11</v>
      </c>
      <c r="G8" s="11"/>
    </row>
    <row r="9" spans="1:7" ht="15" x14ac:dyDescent="0.25">
      <c r="A9" s="12" t="s">
        <v>12</v>
      </c>
      <c r="B9" s="22">
        <f>SUM(B10,B19,B27,B37)</f>
        <v>708466080</v>
      </c>
      <c r="C9" s="22">
        <f t="shared" ref="C9:G9" si="0">SUM(C10,C19,C27,C37)</f>
        <v>33398894.27</v>
      </c>
      <c r="D9" s="22">
        <f t="shared" si="0"/>
        <v>740365955.77999997</v>
      </c>
      <c r="E9" s="22">
        <f t="shared" si="0"/>
        <v>131960543.25</v>
      </c>
      <c r="F9" s="22">
        <f t="shared" si="0"/>
        <v>130211686.77000001</v>
      </c>
      <c r="G9" s="22">
        <f t="shared" si="0"/>
        <v>608405412.52999997</v>
      </c>
    </row>
    <row r="10" spans="1:7" ht="15" x14ac:dyDescent="0.25">
      <c r="A10" s="13" t="s">
        <v>13</v>
      </c>
      <c r="B10" s="23">
        <f>SUM(B11:B18)</f>
        <v>708466080</v>
      </c>
      <c r="C10" s="23">
        <f t="shared" ref="C10:F10" si="1">SUM(C11:C18)</f>
        <v>33398894.27</v>
      </c>
      <c r="D10" s="23">
        <f t="shared" si="1"/>
        <v>740365955.77999997</v>
      </c>
      <c r="E10" s="23">
        <f t="shared" si="1"/>
        <v>131960543.25</v>
      </c>
      <c r="F10" s="23">
        <f t="shared" si="1"/>
        <v>130211686.77000001</v>
      </c>
      <c r="G10" s="23">
        <f>SUM(G11:G18)</f>
        <v>608405412.52999997</v>
      </c>
    </row>
    <row r="11" spans="1:7" ht="15" x14ac:dyDescent="0.25">
      <c r="A11" s="14" t="s">
        <v>14</v>
      </c>
      <c r="B11" s="24">
        <v>708466080</v>
      </c>
      <c r="C11" s="24">
        <v>33398894.27</v>
      </c>
      <c r="D11" s="24">
        <f>741864974.27-D45</f>
        <v>740365955.77999997</v>
      </c>
      <c r="E11" s="24">
        <f>132237748.1-E45</f>
        <v>131960543.25</v>
      </c>
      <c r="F11" s="24">
        <f>130488891.62-F45</f>
        <v>130211686.77000001</v>
      </c>
      <c r="G11" s="24">
        <f>D11-E11</f>
        <v>608405412.52999997</v>
      </c>
    </row>
    <row r="12" spans="1:7" ht="15" x14ac:dyDescent="0.25">
      <c r="A12" s="14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ref="G12:G18" si="2">D12-E12</f>
        <v>0</v>
      </c>
    </row>
    <row r="13" spans="1:7" ht="15" x14ac:dyDescent="0.25">
      <c r="A13" s="14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f t="shared" si="2"/>
        <v>0</v>
      </c>
    </row>
    <row r="14" spans="1:7" ht="15" x14ac:dyDescent="0.25">
      <c r="A14" s="14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si="2"/>
        <v>0</v>
      </c>
    </row>
    <row r="15" spans="1:7" ht="15" x14ac:dyDescent="0.25">
      <c r="A15" s="14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2"/>
        <v>0</v>
      </c>
    </row>
    <row r="16" spans="1:7" ht="15" x14ac:dyDescent="0.25">
      <c r="A16" s="14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2"/>
        <v>0</v>
      </c>
    </row>
    <row r="17" spans="1:7" ht="15" x14ac:dyDescent="0.25">
      <c r="A17" s="14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2"/>
        <v>0</v>
      </c>
    </row>
    <row r="18" spans="1:7" ht="15" x14ac:dyDescent="0.25">
      <c r="A18" s="14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2"/>
        <v>0</v>
      </c>
    </row>
    <row r="19" spans="1:7" ht="15" x14ac:dyDescent="0.25">
      <c r="A19" s="13" t="s">
        <v>22</v>
      </c>
      <c r="B19" s="23">
        <f>SUM(B20:B26)</f>
        <v>0</v>
      </c>
      <c r="C19" s="23">
        <f t="shared" ref="C19:F19" si="3">SUM(C20:C26)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>SUM(G20:G26)</f>
        <v>0</v>
      </c>
    </row>
    <row r="20" spans="1:7" ht="15" x14ac:dyDescent="0.25">
      <c r="A20" s="14" t="s">
        <v>23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>D20-E20</f>
        <v>0</v>
      </c>
    </row>
    <row r="21" spans="1:7" ht="15" x14ac:dyDescent="0.25">
      <c r="A21" s="14" t="s">
        <v>24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ref="G21:G26" si="4">D21-E21</f>
        <v>0</v>
      </c>
    </row>
    <row r="22" spans="1:7" ht="15" x14ac:dyDescent="0.25">
      <c r="A22" s="14" t="s">
        <v>25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4"/>
        <v>0</v>
      </c>
    </row>
    <row r="23" spans="1:7" ht="15" x14ac:dyDescent="0.25">
      <c r="A23" s="14" t="s">
        <v>26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4"/>
        <v>0</v>
      </c>
    </row>
    <row r="24" spans="1:7" ht="15" x14ac:dyDescent="0.25">
      <c r="A24" s="14" t="s">
        <v>27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4"/>
        <v>0</v>
      </c>
    </row>
    <row r="25" spans="1:7" ht="15" x14ac:dyDescent="0.25">
      <c r="A25" s="14" t="s">
        <v>28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4"/>
        <v>0</v>
      </c>
    </row>
    <row r="26" spans="1:7" ht="15" x14ac:dyDescent="0.25">
      <c r="A26" s="14" t="s">
        <v>29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4"/>
        <v>0</v>
      </c>
    </row>
    <row r="27" spans="1:7" ht="15" x14ac:dyDescent="0.25">
      <c r="A27" s="13" t="s">
        <v>30</v>
      </c>
      <c r="B27" s="23">
        <f>SUM(B28:B36)</f>
        <v>0</v>
      </c>
      <c r="C27" s="23">
        <f t="shared" ref="C27:F27" si="5">SUM(C28:C36)</f>
        <v>0</v>
      </c>
      <c r="D27" s="23">
        <f t="shared" si="5"/>
        <v>0</v>
      </c>
      <c r="E27" s="23">
        <f t="shared" si="5"/>
        <v>0</v>
      </c>
      <c r="F27" s="23">
        <f t="shared" si="5"/>
        <v>0</v>
      </c>
      <c r="G27" s="23">
        <f>SUM(G28:G36)</f>
        <v>0</v>
      </c>
    </row>
    <row r="28" spans="1:7" ht="15" x14ac:dyDescent="0.25">
      <c r="A28" s="15" t="s">
        <v>31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>D28-E28</f>
        <v>0</v>
      </c>
    </row>
    <row r="29" spans="1:7" ht="15" x14ac:dyDescent="0.25">
      <c r="A29" s="14" t="s">
        <v>32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ref="G29:G36" si="6">D29-E29</f>
        <v>0</v>
      </c>
    </row>
    <row r="30" spans="1:7" ht="15" x14ac:dyDescent="0.25">
      <c r="A30" s="14" t="s">
        <v>33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6"/>
        <v>0</v>
      </c>
    </row>
    <row r="31" spans="1:7" ht="15" x14ac:dyDescent="0.25">
      <c r="A31" s="14" t="s">
        <v>34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f t="shared" si="6"/>
        <v>0</v>
      </c>
    </row>
    <row r="32" spans="1:7" ht="15" x14ac:dyDescent="0.25">
      <c r="A32" s="14" t="s">
        <v>35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 t="shared" si="6"/>
        <v>0</v>
      </c>
    </row>
    <row r="33" spans="1:7" ht="15" x14ac:dyDescent="0.25">
      <c r="A33" s="14" t="s">
        <v>36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si="6"/>
        <v>0</v>
      </c>
    </row>
    <row r="34" spans="1:7" ht="15" x14ac:dyDescent="0.25">
      <c r="A34" s="14" t="s">
        <v>37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6"/>
        <v>0</v>
      </c>
    </row>
    <row r="35" spans="1:7" ht="15" x14ac:dyDescent="0.25">
      <c r="A35" s="14" t="s">
        <v>38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6"/>
        <v>0</v>
      </c>
    </row>
    <row r="36" spans="1:7" ht="15" x14ac:dyDescent="0.25">
      <c r="A36" s="14" t="s">
        <v>39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f t="shared" si="6"/>
        <v>0</v>
      </c>
    </row>
    <row r="37" spans="1:7" ht="30" x14ac:dyDescent="0.25">
      <c r="A37" s="16" t="s">
        <v>40</v>
      </c>
      <c r="B37" s="23">
        <f>SUM(B38:B41)</f>
        <v>0</v>
      </c>
      <c r="C37" s="23">
        <f t="shared" ref="C37:F37" si="7">SUM(C38:C41)</f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>SUM(G38:G41)</f>
        <v>0</v>
      </c>
    </row>
    <row r="38" spans="1:7" ht="15" x14ac:dyDescent="0.25">
      <c r="A38" s="15" t="s">
        <v>41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>D38-E38</f>
        <v>0</v>
      </c>
    </row>
    <row r="39" spans="1:7" ht="30" x14ac:dyDescent="0.25">
      <c r="A39" s="15" t="s">
        <v>42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ref="G39:G41" si="8">D39-E39</f>
        <v>0</v>
      </c>
    </row>
    <row r="40" spans="1:7" ht="15" x14ac:dyDescent="0.25">
      <c r="A40" s="15" t="s">
        <v>43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8"/>
        <v>0</v>
      </c>
    </row>
    <row r="41" spans="1:7" ht="15" x14ac:dyDescent="0.25">
      <c r="A41" s="15" t="s">
        <v>44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f t="shared" si="8"/>
        <v>0</v>
      </c>
    </row>
    <row r="42" spans="1:7" ht="15" x14ac:dyDescent="0.25">
      <c r="A42" s="15"/>
      <c r="B42" s="24"/>
      <c r="C42" s="24"/>
      <c r="D42" s="24"/>
      <c r="E42" s="24"/>
      <c r="F42" s="24"/>
      <c r="G42" s="24"/>
    </row>
    <row r="43" spans="1:7" ht="15" x14ac:dyDescent="0.25">
      <c r="A43" s="17" t="s">
        <v>45</v>
      </c>
      <c r="B43" s="25">
        <f>SUM(B44,B53,B61,B71)</f>
        <v>0</v>
      </c>
      <c r="C43" s="25">
        <f t="shared" ref="C43:G43" si="9">SUM(C44,C53,C61,C71)</f>
        <v>0</v>
      </c>
      <c r="D43" s="25">
        <f t="shared" si="9"/>
        <v>1499018.49</v>
      </c>
      <c r="E43" s="25">
        <f t="shared" si="9"/>
        <v>277204.84999999998</v>
      </c>
      <c r="F43" s="25">
        <f t="shared" si="9"/>
        <v>277204.84999999998</v>
      </c>
      <c r="G43" s="25">
        <f t="shared" si="9"/>
        <v>1221813.6400000001</v>
      </c>
    </row>
    <row r="44" spans="1:7" ht="15" x14ac:dyDescent="0.25">
      <c r="A44" s="13" t="s">
        <v>46</v>
      </c>
      <c r="B44" s="24">
        <f>SUM(B45:B52)</f>
        <v>0</v>
      </c>
      <c r="C44" s="24">
        <f t="shared" ref="C44:G44" si="10">SUM(C45:C52)</f>
        <v>0</v>
      </c>
      <c r="D44" s="24">
        <f t="shared" si="10"/>
        <v>1499018.49</v>
      </c>
      <c r="E44" s="24">
        <f t="shared" si="10"/>
        <v>277204.84999999998</v>
      </c>
      <c r="F44" s="24">
        <f t="shared" si="10"/>
        <v>277204.84999999998</v>
      </c>
      <c r="G44" s="24">
        <f t="shared" si="10"/>
        <v>1221813.6400000001</v>
      </c>
    </row>
    <row r="45" spans="1:7" ht="15" x14ac:dyDescent="0.25">
      <c r="A45" s="15" t="s">
        <v>14</v>
      </c>
      <c r="B45" s="24">
        <v>0</v>
      </c>
      <c r="C45" s="24">
        <v>0</v>
      </c>
      <c r="D45" s="24">
        <v>1499018.49</v>
      </c>
      <c r="E45" s="24">
        <v>277204.84999999998</v>
      </c>
      <c r="F45" s="24">
        <v>277204.84999999998</v>
      </c>
      <c r="G45" s="24">
        <f>D45-E45</f>
        <v>1221813.6400000001</v>
      </c>
    </row>
    <row r="46" spans="1:7" ht="15" x14ac:dyDescent="0.25">
      <c r="A46" s="15" t="s">
        <v>15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f t="shared" ref="G46:G52" si="11">D46-E46</f>
        <v>0</v>
      </c>
    </row>
    <row r="47" spans="1:7" ht="15" x14ac:dyDescent="0.25">
      <c r="A47" s="15" t="s">
        <v>16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si="11"/>
        <v>0</v>
      </c>
    </row>
    <row r="48" spans="1:7" ht="15" x14ac:dyDescent="0.25">
      <c r="A48" s="15" t="s">
        <v>17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11"/>
        <v>0</v>
      </c>
    </row>
    <row r="49" spans="1:7" ht="15" x14ac:dyDescent="0.25">
      <c r="A49" s="15" t="s">
        <v>18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11"/>
        <v>0</v>
      </c>
    </row>
    <row r="50" spans="1:7" ht="15" x14ac:dyDescent="0.25">
      <c r="A50" s="15" t="s">
        <v>19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11"/>
        <v>0</v>
      </c>
    </row>
    <row r="51" spans="1:7" ht="15" x14ac:dyDescent="0.25">
      <c r="A51" s="15" t="s">
        <v>20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11"/>
        <v>0</v>
      </c>
    </row>
    <row r="52" spans="1:7" ht="15" x14ac:dyDescent="0.25">
      <c r="A52" s="15" t="s">
        <v>21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11"/>
        <v>0</v>
      </c>
    </row>
    <row r="53" spans="1:7" ht="15" x14ac:dyDescent="0.25">
      <c r="A53" s="13" t="s">
        <v>22</v>
      </c>
      <c r="B53" s="23">
        <f>SUM(B54:B60)</f>
        <v>0</v>
      </c>
      <c r="C53" s="23">
        <f t="shared" ref="C53:G53" si="12">SUM(C54:C60)</f>
        <v>0</v>
      </c>
      <c r="D53" s="23">
        <f t="shared" si="12"/>
        <v>0</v>
      </c>
      <c r="E53" s="23">
        <f t="shared" si="12"/>
        <v>0</v>
      </c>
      <c r="F53" s="23">
        <f t="shared" si="12"/>
        <v>0</v>
      </c>
      <c r="G53" s="23">
        <f t="shared" si="12"/>
        <v>0</v>
      </c>
    </row>
    <row r="54" spans="1:7" ht="15" x14ac:dyDescent="0.25">
      <c r="A54" s="15" t="s">
        <v>23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>D54-E54</f>
        <v>0</v>
      </c>
    </row>
    <row r="55" spans="1:7" ht="15" x14ac:dyDescent="0.25">
      <c r="A55" s="15" t="s">
        <v>24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ref="G55:G60" si="13">D55-E55</f>
        <v>0</v>
      </c>
    </row>
    <row r="56" spans="1:7" ht="15" x14ac:dyDescent="0.25">
      <c r="A56" s="15" t="s">
        <v>25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13"/>
        <v>0</v>
      </c>
    </row>
    <row r="57" spans="1:7" ht="15" x14ac:dyDescent="0.25">
      <c r="A57" s="18" t="s">
        <v>26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13"/>
        <v>0</v>
      </c>
    </row>
    <row r="58" spans="1:7" ht="15" x14ac:dyDescent="0.25">
      <c r="A58" s="15" t="s">
        <v>27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13"/>
        <v>0</v>
      </c>
    </row>
    <row r="59" spans="1:7" ht="15" x14ac:dyDescent="0.25">
      <c r="A59" s="15" t="s">
        <v>28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13"/>
        <v>0</v>
      </c>
    </row>
    <row r="60" spans="1:7" ht="15" x14ac:dyDescent="0.25">
      <c r="A60" s="15" t="s">
        <v>29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13"/>
        <v>0</v>
      </c>
    </row>
    <row r="61" spans="1:7" ht="15" x14ac:dyDescent="0.25">
      <c r="A61" s="13" t="s">
        <v>30</v>
      </c>
      <c r="B61" s="23">
        <f>SUM(B62:B70)</f>
        <v>0</v>
      </c>
      <c r="C61" s="23">
        <f t="shared" ref="C61:G61" si="14">SUM(C62:C70)</f>
        <v>0</v>
      </c>
      <c r="D61" s="23">
        <f t="shared" si="14"/>
        <v>0</v>
      </c>
      <c r="E61" s="23">
        <f t="shared" si="14"/>
        <v>0</v>
      </c>
      <c r="F61" s="23">
        <f t="shared" si="14"/>
        <v>0</v>
      </c>
      <c r="G61" s="23">
        <f t="shared" si="14"/>
        <v>0</v>
      </c>
    </row>
    <row r="62" spans="1:7" ht="15" x14ac:dyDescent="0.25">
      <c r="A62" s="15" t="s">
        <v>31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>D62-E62</f>
        <v>0</v>
      </c>
    </row>
    <row r="63" spans="1:7" ht="15" x14ac:dyDescent="0.25">
      <c r="A63" s="15" t="s">
        <v>32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 t="shared" ref="G63:G70" si="15">D63-E63</f>
        <v>0</v>
      </c>
    </row>
    <row r="64" spans="1:7" ht="15" x14ac:dyDescent="0.25">
      <c r="A64" s="15" t="s">
        <v>33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f t="shared" si="15"/>
        <v>0</v>
      </c>
    </row>
    <row r="65" spans="1:8" ht="15" x14ac:dyDescent="0.25">
      <c r="A65" s="15" t="s">
        <v>34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f t="shared" si="15"/>
        <v>0</v>
      </c>
    </row>
    <row r="66" spans="1:8" ht="15" x14ac:dyDescent="0.25">
      <c r="A66" s="15" t="s">
        <v>35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f t="shared" si="15"/>
        <v>0</v>
      </c>
    </row>
    <row r="67" spans="1:8" ht="15" x14ac:dyDescent="0.25">
      <c r="A67" s="15" t="s">
        <v>36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f t="shared" si="15"/>
        <v>0</v>
      </c>
    </row>
    <row r="68" spans="1:8" ht="15" x14ac:dyDescent="0.25">
      <c r="A68" s="15" t="s">
        <v>37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f t="shared" si="15"/>
        <v>0</v>
      </c>
    </row>
    <row r="69" spans="1:8" ht="15" x14ac:dyDescent="0.25">
      <c r="A69" s="15" t="s">
        <v>38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f t="shared" si="15"/>
        <v>0</v>
      </c>
    </row>
    <row r="70" spans="1:8" ht="15" x14ac:dyDescent="0.25">
      <c r="A70" s="15" t="s">
        <v>39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f t="shared" si="15"/>
        <v>0</v>
      </c>
    </row>
    <row r="71" spans="1:8" ht="15" x14ac:dyDescent="0.25">
      <c r="A71" s="16" t="s">
        <v>47</v>
      </c>
      <c r="B71" s="26">
        <f>SUM(B72:B75)</f>
        <v>0</v>
      </c>
      <c r="C71" s="26">
        <f t="shared" ref="C71:F71" si="16">SUM(C72:C75)</f>
        <v>0</v>
      </c>
      <c r="D71" s="26">
        <f t="shared" si="16"/>
        <v>0</v>
      </c>
      <c r="E71" s="26">
        <f t="shared" si="16"/>
        <v>0</v>
      </c>
      <c r="F71" s="26">
        <f t="shared" si="16"/>
        <v>0</v>
      </c>
      <c r="G71" s="26">
        <f>SUM(G72:G75)</f>
        <v>0</v>
      </c>
    </row>
    <row r="72" spans="1:8" ht="15" x14ac:dyDescent="0.25">
      <c r="A72" s="15" t="s">
        <v>41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f>D72-E72</f>
        <v>0</v>
      </c>
    </row>
    <row r="73" spans="1:8" ht="30" x14ac:dyDescent="0.25">
      <c r="A73" s="15" t="s">
        <v>42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f t="shared" ref="G73:G75" si="17">D73-E73</f>
        <v>0</v>
      </c>
    </row>
    <row r="74" spans="1:8" ht="15" x14ac:dyDescent="0.25">
      <c r="A74" s="15" t="s">
        <v>43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f t="shared" si="17"/>
        <v>0</v>
      </c>
    </row>
    <row r="75" spans="1:8" ht="15" x14ac:dyDescent="0.25">
      <c r="A75" s="15" t="s">
        <v>44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f t="shared" si="17"/>
        <v>0</v>
      </c>
    </row>
    <row r="76" spans="1:8" ht="15" x14ac:dyDescent="0.25">
      <c r="A76" s="19"/>
      <c r="B76" s="27"/>
      <c r="C76" s="27"/>
      <c r="D76" s="27"/>
      <c r="E76" s="27"/>
      <c r="F76" s="27"/>
      <c r="G76" s="27"/>
    </row>
    <row r="77" spans="1:8" ht="15" x14ac:dyDescent="0.25">
      <c r="A77" s="17" t="s">
        <v>48</v>
      </c>
      <c r="B77" s="25">
        <f>B43+B9</f>
        <v>708466080</v>
      </c>
      <c r="C77" s="25">
        <f t="shared" ref="C77:F77" si="18">C43+C9</f>
        <v>33398894.27</v>
      </c>
      <c r="D77" s="25">
        <f t="shared" si="18"/>
        <v>741864974.26999998</v>
      </c>
      <c r="E77" s="25">
        <f t="shared" si="18"/>
        <v>132237748.09999999</v>
      </c>
      <c r="F77" s="25">
        <f t="shared" si="18"/>
        <v>130488891.62</v>
      </c>
      <c r="G77" s="25">
        <f>G43+G9</f>
        <v>609627226.16999996</v>
      </c>
    </row>
    <row r="78" spans="1:8" ht="15" x14ac:dyDescent="0.25">
      <c r="A78" s="20"/>
      <c r="B78" s="28"/>
      <c r="C78" s="28"/>
      <c r="D78" s="28"/>
      <c r="E78" s="28"/>
      <c r="F78" s="28"/>
      <c r="G78" s="28"/>
      <c r="H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9EA44AE7-B591-45C2-8D74-83B09528818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F-6c_0361_IDF_PLGT_1901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2019-05-01T12:57:10Z</dcterms:created>
  <dcterms:modified xsi:type="dcterms:W3CDTF">2019-05-01T12:59:53Z</dcterms:modified>
</cp:coreProperties>
</file>