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Procesos\GORETY\Alejandra\Pagina de Transparencia\2019\2do_Trimestre_2019\"/>
    </mc:Choice>
  </mc:AlternateContent>
  <xr:revisionPtr revIDLastSave="0" documentId="8_{D2883374-6D97-4894-BDF5-E2C37D408ED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0321_EAI_CE" sheetId="1" r:id="rId1"/>
  </sheets>
  <definedNames>
    <definedName name="_xlnm._FilterDatabase" localSheetId="0" hidden="1">'0321_EAI_CE'!#REF!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H50" i="1"/>
  <c r="H51" i="1"/>
  <c r="H52" i="1"/>
  <c r="H53" i="1"/>
  <c r="H54" i="1"/>
  <c r="H55" i="1"/>
  <c r="H56" i="1"/>
  <c r="H57" i="1"/>
  <c r="H58" i="1"/>
  <c r="H59" i="1"/>
  <c r="H60" i="1"/>
  <c r="H61" i="1"/>
  <c r="H48" i="1"/>
  <c r="G62" i="1" l="1"/>
  <c r="F62" i="1"/>
  <c r="C62" i="1"/>
  <c r="E62" i="1"/>
  <c r="D62" i="1" l="1"/>
  <c r="G39" i="1"/>
  <c r="F39" i="1"/>
  <c r="E39" i="1"/>
  <c r="D39" i="1"/>
  <c r="C39" i="1"/>
  <c r="H38" i="1"/>
  <c r="H35" i="1"/>
  <c r="H34" i="1"/>
  <c r="H33" i="1"/>
  <c r="G16" i="1"/>
  <c r="F16" i="1"/>
  <c r="E16" i="1"/>
  <c r="D16" i="1"/>
  <c r="C16" i="1"/>
  <c r="H13" i="1"/>
  <c r="H11" i="1"/>
  <c r="H9" i="1"/>
</calcChain>
</file>

<file path=xl/sharedStrings.xml><?xml version="1.0" encoding="utf-8"?>
<sst xmlns="http://schemas.openxmlformats.org/spreadsheetml/2006/main" count="99" uniqueCount="61">
  <si>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</si>
  <si>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</si>
  <si>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</si>
  <si>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</si>
  <si>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</si>
  <si>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</si>
  <si>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</si>
  <si>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</si>
  <si>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</si>
  <si>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</si>
  <si>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</si>
  <si>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</si>
  <si>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</si>
  <si>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</si>
  <si>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</si>
  <si>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</si>
  <si>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</si>
  <si>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</si>
  <si>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</si>
  <si>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</si>
  <si>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</si>
  <si>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</si>
  <si>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</si>
  <si>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</si>
  <si>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</si>
  <si>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</si>
  <si>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</si>
  <si>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</si>
  <si>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</si>
  <si>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</si>
  <si>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</si>
  <si>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</si>
  <si>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</si>
  <si>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</si>
  <si>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</si>
  <si>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notas, son razonablemente correctos y son responsabilidad del emisor.</t>
  </si>
  <si>
    <t>CRI</t>
  </si>
  <si>
    <t>Concepto</t>
  </si>
  <si>
    <t>914122</t>
  </si>
  <si>
    <t>914123</t>
  </si>
  <si>
    <t>914124</t>
  </si>
  <si>
    <t>914125</t>
  </si>
  <si>
    <t>030010</t>
  </si>
  <si>
    <t>030011</t>
  </si>
  <si>
    <t>030012</t>
  </si>
  <si>
    <t>030014</t>
  </si>
  <si>
    <t>510101  INTERS./RENDIM. BANC</t>
  </si>
  <si>
    <t>510102  INTERES BBVA BMER PR</t>
  </si>
  <si>
    <t>510103  INTERESES, RENDIMIENTOS PASI</t>
  </si>
  <si>
    <t>780101  OTROS INGRESOS</t>
  </si>
  <si>
    <t>914121  TRANSF. PARA SERVICIOS PERSONALES</t>
  </si>
  <si>
    <t>914124  TRANSF, ASIG, SUB Y</t>
  </si>
  <si>
    <t>914122  TRANSF. P/ADQ. MAT Y</t>
  </si>
  <si>
    <t>914123  TRANSF. PARA SERVICIOS BASICOS</t>
  </si>
  <si>
    <t>914125  TRANSF. P/MUEB E INM</t>
  </si>
  <si>
    <t>914129  TRANSF. PARA DEUDA PÚBLICA</t>
  </si>
  <si>
    <t>030010  APLICACION DE RESERVAS</t>
  </si>
  <si>
    <t>030011  APLICACION DE RESERVAS COMPROMISOS</t>
  </si>
  <si>
    <t>030012  COMPROMISOS PARA BIENES MUEBLES</t>
  </si>
  <si>
    <t>030014  COMPRO TANS DEUDA PU</t>
  </si>
  <si>
    <t>Poder Legislativo del Estado de Guanajuato
Estado Analítico de Ingresos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</si>
</sst>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90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0" fontId="4" fillId="2" borderId="3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2" borderId="3" xfId="2" quotePrefix="1" applyFont="1" applyFill="1" applyBorder="1" applyAlignment="1">
      <alignment horizontal="center" vertical="center" wrapText="1"/>
    </xf>
    <xf numFmtId="0" fontId="4" fillId="2" borderId="9" xfId="2" quotePrefix="1" applyFont="1" applyFill="1" applyBorder="1" applyAlignment="1">
      <alignment horizontal="center" vertical="center" wrapText="1"/>
    </xf>
    <xf numFmtId="0" fontId="5" fillId="0" borderId="7" xfId="2" applyFont="1" applyFill="1" applyBorder="1" applyAlignment="1" applyProtection="1">
      <alignment vertical="top"/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4" fontId="5" fillId="0" borderId="6" xfId="2" applyNumberFormat="1" applyFont="1" applyFill="1" applyBorder="1" applyAlignment="1" applyProtection="1">
      <alignment vertical="top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7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 wrapText="1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43" fontId="5" fillId="0" borderId="13" xfId="1" applyFont="1" applyFill="1" applyBorder="1" applyAlignment="1" applyProtection="1">
      <alignment vertical="top"/>
      <protection locked="0"/>
    </xf>
    <xf numFmtId="0" fontId="0" fillId="0" borderId="7" xfId="2" applyFont="1" applyFill="1" applyBorder="1" applyAlignment="1" applyProtection="1">
      <alignment vertical="top"/>
      <protection locked="0"/>
    </xf>
    <xf numFmtId="4" fontId="5" fillId="0" borderId="10" xfId="2" applyNumberFormat="1" applyFont="1" applyFill="1" applyBorder="1" applyAlignment="1" applyProtection="1">
      <alignment vertical="top"/>
      <protection locked="0"/>
    </xf>
    <xf numFmtId="0" fontId="6" fillId="0" borderId="1" xfId="2" quotePrefix="1" applyFont="1" applyFill="1" applyBorder="1" applyAlignment="1" applyProtection="1">
      <alignment horizontal="center" vertical="top"/>
      <protection locked="0"/>
    </xf>
    <xf numFmtId="0" fontId="4" fillId="0" borderId="2" xfId="2" applyFont="1" applyFill="1" applyBorder="1" applyAlignment="1" applyProtection="1">
      <alignment horizontal="left" vertical="top" indent="3"/>
      <protection locked="0"/>
    </xf>
    <xf numFmtId="4" fontId="4" fillId="0" borderId="9" xfId="2" applyNumberFormat="1" applyFont="1" applyFill="1" applyBorder="1" applyAlignment="1" applyProtection="1">
      <alignment vertical="top"/>
      <protection locked="0"/>
    </xf>
    <xf numFmtId="0" fontId="6" fillId="0" borderId="4" xfId="2" quotePrefix="1" applyFont="1" applyFill="1" applyBorder="1" applyAlignment="1" applyProtection="1">
      <alignment horizontal="center" vertical="top"/>
      <protection locked="0"/>
    </xf>
    <xf numFmtId="0" fontId="6" fillId="0" borderId="14" xfId="2" applyFont="1" applyFill="1" applyBorder="1" applyAlignment="1" applyProtection="1">
      <alignment vertical="top"/>
      <protection locked="0"/>
    </xf>
    <xf numFmtId="4" fontId="6" fillId="0" borderId="14" xfId="2" applyNumberFormat="1" applyFont="1" applyFill="1" applyBorder="1" applyAlignment="1" applyProtection="1">
      <alignment vertical="top"/>
      <protection locked="0"/>
    </xf>
    <xf numFmtId="4" fontId="6" fillId="0" borderId="5" xfId="2" applyNumberFormat="1" applyFont="1" applyFill="1" applyBorder="1" applyAlignment="1" applyProtection="1">
      <alignment vertical="top"/>
      <protection locked="0"/>
    </xf>
    <xf numFmtId="4" fontId="4" fillId="0" borderId="1" xfId="2" applyNumberFormat="1" applyFont="1" applyFill="1" applyBorder="1" applyAlignment="1" applyProtection="1">
      <alignment vertical="top"/>
      <protection locked="0"/>
    </xf>
    <xf numFmtId="4" fontId="4" fillId="0" borderId="2" xfId="2" applyNumberFormat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justify" vertical="top" wrapText="1"/>
    </xf>
    <xf numFmtId="4" fontId="4" fillId="0" borderId="6" xfId="2" applyNumberFormat="1" applyFont="1" applyFill="1" applyBorder="1" applyAlignment="1" applyProtection="1">
      <alignment vertical="top"/>
      <protection locked="0"/>
    </xf>
    <xf numFmtId="0" fontId="6" fillId="0" borderId="7" xfId="2" applyFont="1" applyFill="1" applyBorder="1" applyAlignment="1" applyProtection="1">
      <alignment horizontal="center" vertical="top"/>
    </xf>
    <xf numFmtId="0" fontId="6" fillId="0" borderId="0" xfId="2" applyFont="1" applyFill="1" applyBorder="1" applyAlignment="1" applyProtection="1">
      <alignment horizontal="left" vertical="top" wrapText="1"/>
    </xf>
    <xf numFmtId="4" fontId="6" fillId="0" borderId="13" xfId="2" applyNumberFormat="1" applyFont="1" applyFill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3" fontId="6" fillId="0" borderId="13" xfId="1" applyFont="1" applyFill="1" applyBorder="1" applyAlignment="1" applyProtection="1">
      <alignment vertical="top"/>
      <protection locked="0"/>
    </xf>
    <xf numFmtId="0" fontId="4" fillId="0" borderId="7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43" fontId="4" fillId="0" borderId="13" xfId="1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 applyProtection="1">
      <alignment horizontal="center" vertical="top"/>
    </xf>
    <xf numFmtId="0" fontId="6" fillId="0" borderId="1" xfId="2" quotePrefix="1" applyFont="1" applyFill="1" applyBorder="1" applyAlignment="1" applyProtection="1">
      <alignment horizontal="center" vertical="top"/>
    </xf>
    <xf numFmtId="0" fontId="4" fillId="0" borderId="2" xfId="2" applyFont="1" applyFill="1" applyBorder="1" applyAlignment="1" applyProtection="1">
      <alignment horizontal="center" vertical="top" wrapText="1"/>
    </xf>
    <xf numFmtId="0" fontId="6" fillId="0" borderId="14" xfId="2" quotePrefix="1" applyFont="1" applyFill="1" applyBorder="1" applyAlignment="1" applyProtection="1">
      <alignment horizontal="center" vertical="top"/>
      <protection locked="0"/>
    </xf>
    <xf numFmtId="4" fontId="4" fillId="0" borderId="3" xfId="2" applyNumberFormat="1" applyFont="1" applyFill="1" applyBorder="1" applyAlignment="1" applyProtection="1">
      <alignment vertical="top"/>
      <protection locked="0"/>
    </xf>
    <xf numFmtId="0" fontId="10" fillId="2" borderId="3" xfId="4" applyFont="1" applyFill="1" applyBorder="1" applyAlignment="1">
      <alignment horizontal="center" vertical="center" wrapText="1"/>
    </xf>
    <xf numFmtId="0" fontId="10" fillId="2" borderId="9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3" xfId="4" quotePrefix="1" applyFont="1" applyFill="1" applyBorder="1" applyAlignment="1">
      <alignment horizontal="center" vertical="center" wrapText="1"/>
    </xf>
    <xf numFmtId="0" fontId="10" fillId="2" borderId="9" xfId="4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4" applyFont="1" applyFill="1" applyBorder="1" applyAlignment="1" applyProtection="1">
      <alignment vertical="top"/>
      <protection locked="0"/>
    </xf>
    <xf numFmtId="0" fontId="10" fillId="2" borderId="2" xfId="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vertical="top"/>
    </xf>
    <xf numFmtId="0" fontId="5" fillId="0" borderId="13" xfId="4" applyFont="1" applyFill="1" applyBorder="1" applyAlignment="1" applyProtection="1">
      <alignment horizontal="center" vertical="top"/>
      <protection locked="0"/>
    </xf>
    <xf numFmtId="49" fontId="5" fillId="0" borderId="13" xfId="4" applyNumberFormat="1" applyFont="1" applyFill="1" applyBorder="1" applyAlignment="1" applyProtection="1">
      <alignment horizontal="center" vertical="top"/>
      <protection locked="0"/>
    </xf>
    <xf numFmtId="49" fontId="5" fillId="0" borderId="10" xfId="4" applyNumberFormat="1" applyFont="1" applyFill="1" applyBorder="1" applyAlignment="1" applyProtection="1">
      <alignment horizontal="center" vertical="top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49" fontId="5" fillId="0" borderId="13" xfId="0" applyNumberFormat="1" applyFont="1" applyBorder="1" applyAlignment="1">
      <alignment horizontal="center"/>
    </xf>
    <xf numFmtId="0" fontId="6" fillId="0" borderId="0" xfId="2" quotePrefix="1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10" fillId="2" borderId="6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9" fillId="0" borderId="0" xfId="3" applyFont="1" applyBorder="1" applyAlignment="1" applyProtection="1">
      <alignment horizontal="center" vertical="center" wrapText="1"/>
    </xf>
    <xf numFmtId="0" fontId="10" fillId="2" borderId="6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" fontId="4" fillId="0" borderId="6" xfId="2" applyNumberFormat="1" applyFont="1" applyFill="1" applyBorder="1" applyAlignment="1" applyProtection="1">
      <alignment horizontal="center" vertical="center"/>
      <protection locked="0"/>
    </xf>
    <xf numFmtId="4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28575</xdr:rowOff>
    </xdr:from>
    <xdr:to>
      <xdr:col>1</xdr:col>
      <xdr:colOff>1552576</xdr:colOff>
      <xdr:row>0</xdr:row>
      <xdr:rowOff>749239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28575"/>
          <a:ext cx="1352550" cy="720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showGridLines="0" tabSelected="1" zoomScaleNormal="100" workbookViewId="0">
      <selection activeCell="J11" sqref="J11"/>
    </sheetView>
  </sheetViews>
  <sheetFormatPr baseColWidth="10" defaultRowHeight="11.25" x14ac:dyDescent="0.25"/>
  <cols>
    <col min="1" max="1" width="7.28515625" style="11" customWidth="1"/>
    <col min="2" max="2" width="53.5703125" style="11" customWidth="1"/>
    <col min="3" max="3" width="15.28515625" style="11" customWidth="1"/>
    <col min="4" max="4" width="17" style="11" customWidth="1"/>
    <col min="5" max="6" width="15.28515625" style="11" customWidth="1"/>
    <col min="7" max="7" width="16.140625" style="11" customWidth="1"/>
    <col min="8" max="8" width="15.28515625" style="11" customWidth="1"/>
    <col min="9" max="16384" width="11.42578125" style="11"/>
  </cols>
  <sheetData>
    <row r="1" spans="1:8" s="1" customFormat="1" ht="66" customHeight="1" x14ac:dyDescent="0.25">
      <c r="A1" s="89" t="s">
        <v>60</v>
      </c>
      <c r="B1" s="89"/>
      <c r="C1" s="89"/>
      <c r="D1" s="89"/>
      <c r="E1" s="89"/>
      <c r="F1" s="89"/>
      <c r="G1" s="89"/>
      <c r="H1" s="89"/>
    </row>
    <row r="2" spans="1:8" s="1" customFormat="1" x14ac:dyDescent="0.25">
      <c r="A2" s="72" t="s">
        <v>0</v>
      </c>
      <c r="B2" s="73"/>
      <c r="C2" s="78" t="s">
        <v>1</v>
      </c>
      <c r="D2" s="78"/>
      <c r="E2" s="78"/>
      <c r="F2" s="78"/>
      <c r="G2" s="78"/>
      <c r="H2" s="79" t="s">
        <v>2</v>
      </c>
    </row>
    <row r="3" spans="1:8" s="5" customFormat="1" ht="24.95" customHeight="1" x14ac:dyDescent="0.25">
      <c r="A3" s="74"/>
      <c r="B3" s="75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80"/>
    </row>
    <row r="4" spans="1:8" s="5" customFormat="1" x14ac:dyDescent="0.25">
      <c r="A4" s="76"/>
      <c r="B4" s="77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8" x14ac:dyDescent="0.25">
      <c r="A5" s="8"/>
      <c r="B5" s="9" t="s">
        <v>14</v>
      </c>
      <c r="C5" s="10"/>
      <c r="D5" s="10"/>
      <c r="E5" s="10"/>
      <c r="F5" s="10"/>
      <c r="G5" s="10"/>
      <c r="H5" s="10"/>
    </row>
    <row r="6" spans="1:8" x14ac:dyDescent="0.25">
      <c r="A6" s="12"/>
      <c r="B6" s="13" t="s">
        <v>15</v>
      </c>
      <c r="C6" s="14"/>
      <c r="D6" s="14"/>
      <c r="E6" s="14"/>
      <c r="F6" s="14"/>
      <c r="G6" s="14"/>
      <c r="H6" s="14"/>
    </row>
    <row r="7" spans="1:8" x14ac:dyDescent="0.25">
      <c r="A7" s="8"/>
      <c r="B7" s="9" t="s">
        <v>16</v>
      </c>
      <c r="C7" s="14"/>
      <c r="D7" s="14"/>
      <c r="E7" s="14"/>
      <c r="F7" s="14"/>
      <c r="G7" s="14"/>
      <c r="H7" s="14"/>
    </row>
    <row r="8" spans="1:8" x14ac:dyDescent="0.25">
      <c r="A8" s="8"/>
      <c r="B8" s="9" t="s">
        <v>17</v>
      </c>
      <c r="C8" s="14"/>
      <c r="D8" s="14"/>
      <c r="E8" s="14"/>
      <c r="F8" s="14"/>
      <c r="G8" s="14"/>
      <c r="H8" s="14"/>
    </row>
    <row r="9" spans="1:8" x14ac:dyDescent="0.25">
      <c r="A9" s="8"/>
      <c r="B9" s="9" t="s">
        <v>18</v>
      </c>
      <c r="C9" s="15">
        <v>9186890</v>
      </c>
      <c r="D9" s="15">
        <v>404460.75999999978</v>
      </c>
      <c r="E9" s="15">
        <v>9591350.7599999998</v>
      </c>
      <c r="F9" s="15">
        <v>4353523.54</v>
      </c>
      <c r="G9" s="15">
        <v>4033088.41</v>
      </c>
      <c r="H9" s="15">
        <f>+G9-C9</f>
        <v>-5153801.59</v>
      </c>
    </row>
    <row r="10" spans="1:8" x14ac:dyDescent="0.25">
      <c r="A10" s="12"/>
      <c r="B10" s="13" t="s">
        <v>19</v>
      </c>
      <c r="C10" s="15"/>
      <c r="D10" s="15"/>
      <c r="E10" s="15"/>
      <c r="F10" s="15"/>
      <c r="G10" s="15"/>
      <c r="H10" s="15"/>
    </row>
    <row r="11" spans="1:8" ht="15" x14ac:dyDescent="0.25">
      <c r="A11" s="16"/>
      <c r="B11" s="9" t="s">
        <v>20</v>
      </c>
      <c r="C11" s="15">
        <v>1354640</v>
      </c>
      <c r="D11" s="15">
        <v>0</v>
      </c>
      <c r="E11" s="15">
        <v>1354640</v>
      </c>
      <c r="F11" s="15">
        <v>614323.82999999996</v>
      </c>
      <c r="G11" s="15">
        <v>598239.80000000005</v>
      </c>
      <c r="H11" s="15">
        <f>+G11-C11</f>
        <v>-756400.2</v>
      </c>
    </row>
    <row r="12" spans="1:8" ht="22.5" x14ac:dyDescent="0.25">
      <c r="A12" s="16"/>
      <c r="B12" s="9" t="s">
        <v>21</v>
      </c>
      <c r="C12" s="15"/>
      <c r="D12" s="15"/>
      <c r="E12" s="15"/>
      <c r="F12" s="15"/>
      <c r="G12" s="15"/>
      <c r="H12" s="15"/>
    </row>
    <row r="13" spans="1:8" ht="22.5" x14ac:dyDescent="0.25">
      <c r="A13" s="16"/>
      <c r="B13" s="9" t="s">
        <v>22</v>
      </c>
      <c r="C13" s="15">
        <v>697924550</v>
      </c>
      <c r="D13" s="15">
        <v>0</v>
      </c>
      <c r="E13" s="15">
        <v>697924550</v>
      </c>
      <c r="F13" s="15">
        <v>341426810.14999998</v>
      </c>
      <c r="G13" s="15">
        <v>341426810.14999998</v>
      </c>
      <c r="H13" s="15">
        <f>+G13-C13</f>
        <v>-356497739.85000002</v>
      </c>
    </row>
    <row r="14" spans="1:8" x14ac:dyDescent="0.25">
      <c r="A14" s="8"/>
      <c r="B14" s="9" t="s">
        <v>23</v>
      </c>
      <c r="C14" s="15">
        <v>0</v>
      </c>
      <c r="D14" s="15">
        <v>32076762.210000001</v>
      </c>
      <c r="E14" s="15">
        <v>32076762.210000001</v>
      </c>
      <c r="F14" s="15">
        <v>0</v>
      </c>
      <c r="G14" s="15">
        <v>0</v>
      </c>
      <c r="H14" s="15">
        <v>0</v>
      </c>
    </row>
    <row r="15" spans="1:8" x14ac:dyDescent="0.25">
      <c r="A15" s="8"/>
      <c r="C15" s="17"/>
      <c r="D15" s="17"/>
      <c r="E15" s="17"/>
      <c r="F15" s="17"/>
      <c r="G15" s="17"/>
      <c r="H15" s="17"/>
    </row>
    <row r="16" spans="1:8" x14ac:dyDescent="0.25">
      <c r="A16" s="18"/>
      <c r="B16" s="19" t="s">
        <v>24</v>
      </c>
      <c r="C16" s="20">
        <f>SUM(C5:C15)</f>
        <v>708466080</v>
      </c>
      <c r="D16" s="20">
        <f t="shared" ref="D16:G16" si="0">SUM(D5:D15)</f>
        <v>32481222.969999999</v>
      </c>
      <c r="E16" s="20">
        <f t="shared" si="0"/>
        <v>740947302.97000003</v>
      </c>
      <c r="F16" s="20">
        <f t="shared" si="0"/>
        <v>346394657.51999998</v>
      </c>
      <c r="G16" s="20">
        <f t="shared" si="0"/>
        <v>346058138.35999995</v>
      </c>
      <c r="H16" s="87">
        <v>0</v>
      </c>
    </row>
    <row r="17" spans="1:8" x14ac:dyDescent="0.25">
      <c r="A17" s="21"/>
      <c r="B17" s="22"/>
      <c r="C17" s="23"/>
      <c r="D17" s="23"/>
      <c r="E17" s="24"/>
      <c r="F17" s="25" t="s">
        <v>25</v>
      </c>
      <c r="G17" s="26"/>
      <c r="H17" s="88"/>
    </row>
    <row r="18" spans="1:8" x14ac:dyDescent="0.25">
      <c r="A18" s="81" t="s">
        <v>26</v>
      </c>
      <c r="B18" s="82"/>
      <c r="C18" s="78" t="s">
        <v>1</v>
      </c>
      <c r="D18" s="78"/>
      <c r="E18" s="78"/>
      <c r="F18" s="78"/>
      <c r="G18" s="78"/>
      <c r="H18" s="79" t="s">
        <v>2</v>
      </c>
    </row>
    <row r="19" spans="1:8" ht="22.5" x14ac:dyDescent="0.25">
      <c r="A19" s="83"/>
      <c r="B19" s="84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80"/>
    </row>
    <row r="20" spans="1:8" x14ac:dyDescent="0.25">
      <c r="A20" s="85"/>
      <c r="B20" s="86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</row>
    <row r="21" spans="1:8" x14ac:dyDescent="0.25">
      <c r="A21" s="27" t="s">
        <v>27</v>
      </c>
      <c r="B21" s="28"/>
      <c r="C21" s="29"/>
      <c r="D21" s="29"/>
      <c r="E21" s="29"/>
      <c r="F21" s="29"/>
      <c r="G21" s="29"/>
      <c r="H21" s="29"/>
    </row>
    <row r="22" spans="1:8" x14ac:dyDescent="0.25">
      <c r="A22" s="30"/>
      <c r="B22" s="31" t="s">
        <v>14</v>
      </c>
      <c r="C22" s="32"/>
      <c r="D22" s="32"/>
      <c r="E22" s="32"/>
      <c r="F22" s="32"/>
      <c r="G22" s="32"/>
      <c r="H22" s="32"/>
    </row>
    <row r="23" spans="1:8" x14ac:dyDescent="0.25">
      <c r="A23" s="30"/>
      <c r="B23" s="31" t="s">
        <v>15</v>
      </c>
      <c r="C23" s="32"/>
      <c r="D23" s="32"/>
      <c r="E23" s="32"/>
      <c r="F23" s="32"/>
      <c r="G23" s="32"/>
      <c r="H23" s="32"/>
    </row>
    <row r="24" spans="1:8" x14ac:dyDescent="0.25">
      <c r="A24" s="30"/>
      <c r="B24" s="31" t="s">
        <v>16</v>
      </c>
      <c r="C24" s="32"/>
      <c r="D24" s="32"/>
      <c r="E24" s="32"/>
      <c r="F24" s="32"/>
      <c r="G24" s="32"/>
      <c r="H24" s="32"/>
    </row>
    <row r="25" spans="1:8" x14ac:dyDescent="0.25">
      <c r="A25" s="30"/>
      <c r="B25" s="31" t="s">
        <v>17</v>
      </c>
      <c r="C25" s="32"/>
      <c r="D25" s="32"/>
      <c r="E25" s="32"/>
      <c r="F25" s="32"/>
      <c r="G25" s="32"/>
      <c r="H25" s="32"/>
    </row>
    <row r="26" spans="1:8" x14ac:dyDescent="0.25">
      <c r="A26" s="30"/>
      <c r="B26" s="31" t="s">
        <v>28</v>
      </c>
      <c r="C26" s="32"/>
      <c r="D26" s="32"/>
      <c r="E26" s="32"/>
      <c r="F26" s="32"/>
      <c r="G26" s="32"/>
      <c r="H26" s="32"/>
    </row>
    <row r="27" spans="1:8" x14ac:dyDescent="0.25">
      <c r="A27" s="30"/>
      <c r="B27" s="31" t="s">
        <v>29</v>
      </c>
      <c r="C27" s="32"/>
      <c r="D27" s="32"/>
      <c r="E27" s="32"/>
      <c r="F27" s="32"/>
      <c r="G27" s="32"/>
      <c r="H27" s="32"/>
    </row>
    <row r="28" spans="1:8" ht="22.5" x14ac:dyDescent="0.25">
      <c r="A28" s="30"/>
      <c r="B28" s="31" t="s">
        <v>30</v>
      </c>
      <c r="C28" s="32"/>
      <c r="D28" s="32"/>
      <c r="E28" s="32"/>
      <c r="F28" s="32"/>
      <c r="G28" s="32"/>
      <c r="H28" s="32"/>
    </row>
    <row r="29" spans="1:8" ht="22.5" x14ac:dyDescent="0.25">
      <c r="A29" s="30"/>
      <c r="B29" s="31" t="s">
        <v>22</v>
      </c>
      <c r="C29" s="32"/>
      <c r="D29" s="32"/>
      <c r="E29" s="32"/>
      <c r="F29" s="32"/>
      <c r="G29" s="32"/>
      <c r="H29" s="32"/>
    </row>
    <row r="30" spans="1:8" x14ac:dyDescent="0.25">
      <c r="A30" s="30"/>
      <c r="B30" s="31"/>
      <c r="C30" s="32"/>
      <c r="D30" s="32"/>
      <c r="E30" s="32"/>
      <c r="F30" s="32"/>
      <c r="G30" s="32"/>
      <c r="H30" s="32"/>
    </row>
    <row r="31" spans="1:8" x14ac:dyDescent="0.25">
      <c r="A31" s="27" t="s">
        <v>31</v>
      </c>
      <c r="B31" s="28"/>
      <c r="C31" s="33"/>
      <c r="D31" s="33"/>
      <c r="E31" s="33"/>
      <c r="F31" s="33"/>
      <c r="G31" s="33"/>
      <c r="H31" s="33"/>
    </row>
    <row r="32" spans="1:8" x14ac:dyDescent="0.25">
      <c r="A32" s="30"/>
      <c r="B32" s="31" t="s">
        <v>15</v>
      </c>
      <c r="C32" s="32"/>
      <c r="D32" s="32"/>
      <c r="E32" s="32"/>
      <c r="F32" s="32"/>
      <c r="G32" s="32"/>
      <c r="H32" s="32"/>
    </row>
    <row r="33" spans="1:11" x14ac:dyDescent="0.25">
      <c r="A33" s="30"/>
      <c r="B33" s="31" t="s">
        <v>32</v>
      </c>
      <c r="C33" s="34">
        <v>9186890</v>
      </c>
      <c r="D33" s="34">
        <v>404460.75999999978</v>
      </c>
      <c r="E33" s="34">
        <v>9591350.7599999998</v>
      </c>
      <c r="F33" s="34">
        <v>4353523.54</v>
      </c>
      <c r="G33" s="34">
        <v>4033088.41</v>
      </c>
      <c r="H33" s="34">
        <f>+G33-C33</f>
        <v>-5153801.59</v>
      </c>
    </row>
    <row r="34" spans="1:11" x14ac:dyDescent="0.25">
      <c r="A34" s="30"/>
      <c r="B34" s="31" t="s">
        <v>33</v>
      </c>
      <c r="C34" s="34">
        <v>1354640</v>
      </c>
      <c r="D34" s="34">
        <v>0</v>
      </c>
      <c r="E34" s="34">
        <v>1354640</v>
      </c>
      <c r="F34" s="34">
        <v>614323.82999999996</v>
      </c>
      <c r="G34" s="34">
        <v>598239.80000000005</v>
      </c>
      <c r="H34" s="34">
        <f>+G34-C34</f>
        <v>-756400.2</v>
      </c>
    </row>
    <row r="35" spans="1:11" ht="22.5" x14ac:dyDescent="0.25">
      <c r="A35" s="30"/>
      <c r="B35" s="31" t="s">
        <v>22</v>
      </c>
      <c r="C35" s="34">
        <v>697924550</v>
      </c>
      <c r="D35" s="34">
        <v>0</v>
      </c>
      <c r="E35" s="34">
        <v>697924550</v>
      </c>
      <c r="F35" s="34">
        <v>341426810.14999998</v>
      </c>
      <c r="G35" s="34">
        <v>341426810.14999998</v>
      </c>
      <c r="H35" s="34">
        <f>+G35-C35</f>
        <v>-356497739.85000002</v>
      </c>
    </row>
    <row r="36" spans="1:11" x14ac:dyDescent="0.25">
      <c r="A36" s="30"/>
      <c r="B36" s="31"/>
      <c r="C36" s="34"/>
      <c r="D36" s="34"/>
      <c r="E36" s="34"/>
      <c r="F36" s="34"/>
      <c r="G36" s="34"/>
      <c r="H36" s="34"/>
    </row>
    <row r="37" spans="1:11" x14ac:dyDescent="0.25">
      <c r="A37" s="35" t="s">
        <v>34</v>
      </c>
      <c r="B37" s="36"/>
      <c r="C37" s="37"/>
      <c r="D37" s="37"/>
      <c r="E37" s="37"/>
      <c r="F37" s="37"/>
      <c r="G37" s="37"/>
      <c r="H37" s="37"/>
    </row>
    <row r="38" spans="1:11" x14ac:dyDescent="0.25">
      <c r="A38" s="38"/>
      <c r="B38" s="31" t="s">
        <v>23</v>
      </c>
      <c r="C38" s="34">
        <v>0</v>
      </c>
      <c r="D38" s="34">
        <v>32076762.210000001</v>
      </c>
      <c r="E38" s="34">
        <v>32076762.210000001</v>
      </c>
      <c r="F38" s="34">
        <v>0</v>
      </c>
      <c r="G38" s="34">
        <v>0</v>
      </c>
      <c r="H38" s="34">
        <f t="shared" ref="H38" si="1">+G38-C38</f>
        <v>0</v>
      </c>
    </row>
    <row r="39" spans="1:11" x14ac:dyDescent="0.25">
      <c r="A39" s="39"/>
      <c r="B39" s="40" t="s">
        <v>24</v>
      </c>
      <c r="C39" s="20">
        <f>SUM(C33:C38)</f>
        <v>708466080</v>
      </c>
      <c r="D39" s="20">
        <f t="shared" ref="D39:G39" si="2">SUM(D33:D38)</f>
        <v>32481222.969999999</v>
      </c>
      <c r="E39" s="20">
        <f t="shared" si="2"/>
        <v>740947302.97000003</v>
      </c>
      <c r="F39" s="20">
        <f t="shared" si="2"/>
        <v>346394657.51999998</v>
      </c>
      <c r="G39" s="20">
        <f t="shared" si="2"/>
        <v>346058138.35999995</v>
      </c>
      <c r="H39" s="87">
        <v>0</v>
      </c>
    </row>
    <row r="40" spans="1:11" x14ac:dyDescent="0.25">
      <c r="A40" s="41"/>
      <c r="B40" s="22"/>
      <c r="C40" s="23"/>
      <c r="D40" s="23"/>
      <c r="E40" s="23"/>
      <c r="F40" s="25" t="s">
        <v>25</v>
      </c>
      <c r="G40" s="42"/>
      <c r="H40" s="88"/>
    </row>
    <row r="41" spans="1:11" x14ac:dyDescent="0.25">
      <c r="A41" s="61"/>
      <c r="B41" s="62"/>
      <c r="C41" s="63"/>
      <c r="D41" s="63"/>
      <c r="E41" s="63"/>
      <c r="F41" s="64"/>
      <c r="G41" s="64"/>
      <c r="H41" s="63"/>
    </row>
    <row r="42" spans="1:11" x14ac:dyDescent="0.25">
      <c r="A42" s="61"/>
      <c r="B42" s="62"/>
      <c r="C42" s="63"/>
      <c r="D42" s="63"/>
      <c r="E42" s="63"/>
      <c r="F42" s="64"/>
      <c r="G42" s="64"/>
      <c r="H42" s="63"/>
    </row>
    <row r="43" spans="1:11" x14ac:dyDescent="0.25">
      <c r="A43" s="61"/>
      <c r="B43" s="62"/>
      <c r="C43" s="63"/>
      <c r="D43" s="63"/>
      <c r="E43" s="63"/>
      <c r="F43" s="64"/>
      <c r="G43" s="64"/>
      <c r="H43" s="63"/>
    </row>
    <row r="45" spans="1:11" s="49" customFormat="1" ht="17.25" customHeight="1" x14ac:dyDescent="0.2">
      <c r="A45" s="65" t="s">
        <v>36</v>
      </c>
      <c r="B45" s="69" t="s">
        <v>37</v>
      </c>
      <c r="C45" s="51" t="s">
        <v>1</v>
      </c>
      <c r="D45" s="51"/>
      <c r="E45" s="51"/>
      <c r="F45" s="51"/>
      <c r="G45" s="51"/>
      <c r="H45" s="65" t="s">
        <v>2</v>
      </c>
      <c r="K45" s="52"/>
    </row>
    <row r="46" spans="1:11" s="49" customFormat="1" ht="20.25" customHeight="1" x14ac:dyDescent="0.2">
      <c r="A46" s="67"/>
      <c r="B46" s="70"/>
      <c r="C46" s="43" t="s">
        <v>3</v>
      </c>
      <c r="D46" s="44" t="s">
        <v>4</v>
      </c>
      <c r="E46" s="44" t="s">
        <v>5</v>
      </c>
      <c r="F46" s="44" t="s">
        <v>6</v>
      </c>
      <c r="G46" s="45" t="s">
        <v>7</v>
      </c>
      <c r="H46" s="66"/>
      <c r="K46" s="52"/>
    </row>
    <row r="47" spans="1:11" s="53" customFormat="1" ht="20.25" customHeight="1" x14ac:dyDescent="0.2">
      <c r="A47" s="66"/>
      <c r="B47" s="71"/>
      <c r="C47" s="46" t="s">
        <v>8</v>
      </c>
      <c r="D47" s="47" t="s">
        <v>9</v>
      </c>
      <c r="E47" s="47" t="s">
        <v>10</v>
      </c>
      <c r="F47" s="47" t="s">
        <v>11</v>
      </c>
      <c r="G47" s="47" t="s">
        <v>12</v>
      </c>
      <c r="H47" s="47" t="s">
        <v>13</v>
      </c>
      <c r="K47" s="54"/>
    </row>
    <row r="48" spans="1:11" s="49" customFormat="1" ht="17.25" customHeight="1" x14ac:dyDescent="0.2">
      <c r="A48" s="56">
        <v>510101</v>
      </c>
      <c r="B48" s="55" t="s">
        <v>46</v>
      </c>
      <c r="C48" s="34">
        <v>7735798</v>
      </c>
      <c r="D48" s="34">
        <v>8434.76</v>
      </c>
      <c r="E48" s="34">
        <v>7744232.7599999998</v>
      </c>
      <c r="F48" s="34">
        <v>3234083.46</v>
      </c>
      <c r="G48" s="34">
        <v>3067552.32</v>
      </c>
      <c r="H48" s="34">
        <f>+G48-C48</f>
        <v>-4668245.68</v>
      </c>
      <c r="J48" s="48"/>
    </row>
    <row r="49" spans="1:10" s="49" customFormat="1" ht="17.25" customHeight="1" x14ac:dyDescent="0.2">
      <c r="A49" s="56">
        <v>510102</v>
      </c>
      <c r="B49" s="55" t="s">
        <v>47</v>
      </c>
      <c r="C49" s="34">
        <v>11092</v>
      </c>
      <c r="D49" s="34">
        <v>0</v>
      </c>
      <c r="E49" s="34">
        <v>11092</v>
      </c>
      <c r="F49" s="34">
        <v>3414.08</v>
      </c>
      <c r="G49" s="34">
        <v>3414.08</v>
      </c>
      <c r="H49" s="34">
        <f t="shared" ref="H49:H61" si="3">+G49-C49</f>
        <v>-7677.92</v>
      </c>
      <c r="J49" s="48"/>
    </row>
    <row r="50" spans="1:10" s="49" customFormat="1" ht="17.25" customHeight="1" x14ac:dyDescent="0.2">
      <c r="A50" s="56">
        <v>510103</v>
      </c>
      <c r="B50" s="55" t="s">
        <v>48</v>
      </c>
      <c r="C50" s="34">
        <v>1440000</v>
      </c>
      <c r="D50" s="34">
        <v>396026</v>
      </c>
      <c r="E50" s="34">
        <v>1836026</v>
      </c>
      <c r="F50" s="34">
        <v>1116026</v>
      </c>
      <c r="G50" s="34">
        <v>962122.01</v>
      </c>
      <c r="H50" s="34">
        <f t="shared" si="3"/>
        <v>-477877.99</v>
      </c>
      <c r="J50" s="48"/>
    </row>
    <row r="51" spans="1:10" s="49" customFormat="1" ht="17.25" customHeight="1" x14ac:dyDescent="0.2">
      <c r="A51" s="56">
        <v>780101</v>
      </c>
      <c r="B51" s="55" t="s">
        <v>49</v>
      </c>
      <c r="C51" s="34">
        <v>1354640</v>
      </c>
      <c r="D51" s="34">
        <v>0</v>
      </c>
      <c r="E51" s="34">
        <v>1354640</v>
      </c>
      <c r="F51" s="34">
        <v>614323.82999999996</v>
      </c>
      <c r="G51" s="34">
        <v>598239.80000000005</v>
      </c>
      <c r="H51" s="34">
        <f t="shared" si="3"/>
        <v>-756400.2</v>
      </c>
      <c r="J51" s="48"/>
    </row>
    <row r="52" spans="1:10" s="49" customFormat="1" ht="17.25" customHeight="1" x14ac:dyDescent="0.2">
      <c r="A52" s="56">
        <v>914121</v>
      </c>
      <c r="B52" s="55" t="s">
        <v>50</v>
      </c>
      <c r="C52" s="34">
        <v>439785827</v>
      </c>
      <c r="D52" s="34">
        <v>0</v>
      </c>
      <c r="E52" s="34">
        <v>439785827</v>
      </c>
      <c r="F52" s="34">
        <v>206360265</v>
      </c>
      <c r="G52" s="34">
        <v>206360265</v>
      </c>
      <c r="H52" s="34">
        <f t="shared" si="3"/>
        <v>-233425562</v>
      </c>
      <c r="J52" s="48"/>
    </row>
    <row r="53" spans="1:10" s="49" customFormat="1" ht="17.25" customHeight="1" x14ac:dyDescent="0.2">
      <c r="A53" s="56" t="s">
        <v>38</v>
      </c>
      <c r="B53" s="55" t="s">
        <v>52</v>
      </c>
      <c r="C53" s="34">
        <v>22077407</v>
      </c>
      <c r="D53" s="34">
        <v>97972.54</v>
      </c>
      <c r="E53" s="34">
        <v>22175379.539999999</v>
      </c>
      <c r="F53" s="34">
        <v>11749469.210000001</v>
      </c>
      <c r="G53" s="34">
        <v>11749469.210000001</v>
      </c>
      <c r="H53" s="34">
        <f t="shared" si="3"/>
        <v>-10327937.789999999</v>
      </c>
      <c r="J53" s="48"/>
    </row>
    <row r="54" spans="1:10" s="49" customFormat="1" ht="17.25" customHeight="1" x14ac:dyDescent="0.2">
      <c r="A54" s="56" t="s">
        <v>39</v>
      </c>
      <c r="B54" s="55" t="s">
        <v>53</v>
      </c>
      <c r="C54" s="34">
        <v>146413117</v>
      </c>
      <c r="D54" s="34">
        <v>-1897972.54</v>
      </c>
      <c r="E54" s="34">
        <v>144515144.46000001</v>
      </c>
      <c r="F54" s="34">
        <v>76425246.939999998</v>
      </c>
      <c r="G54" s="34">
        <v>76425246.939999998</v>
      </c>
      <c r="H54" s="34">
        <f t="shared" si="3"/>
        <v>-69987870.060000002</v>
      </c>
      <c r="J54" s="48"/>
    </row>
    <row r="55" spans="1:10" s="49" customFormat="1" ht="17.25" customHeight="1" x14ac:dyDescent="0.2">
      <c r="A55" s="56" t="s">
        <v>40</v>
      </c>
      <c r="B55" s="55" t="s">
        <v>51</v>
      </c>
      <c r="C55" s="34">
        <v>29922650</v>
      </c>
      <c r="D55" s="34">
        <v>0</v>
      </c>
      <c r="E55" s="34">
        <v>29922650</v>
      </c>
      <c r="F55" s="34">
        <v>13897788</v>
      </c>
      <c r="G55" s="34">
        <v>13897788</v>
      </c>
      <c r="H55" s="34">
        <f t="shared" si="3"/>
        <v>-16024862</v>
      </c>
      <c r="J55" s="48"/>
    </row>
    <row r="56" spans="1:10" s="49" customFormat="1" ht="17.25" customHeight="1" x14ac:dyDescent="0.2">
      <c r="A56" s="56" t="s">
        <v>41</v>
      </c>
      <c r="B56" s="55" t="s">
        <v>54</v>
      </c>
      <c r="C56" s="34">
        <v>11720987</v>
      </c>
      <c r="D56" s="34">
        <v>1800000</v>
      </c>
      <c r="E56" s="34">
        <v>13520987</v>
      </c>
      <c r="F56" s="34">
        <v>8578924</v>
      </c>
      <c r="G56" s="34">
        <v>8578924</v>
      </c>
      <c r="H56" s="34">
        <f t="shared" si="3"/>
        <v>-3142063</v>
      </c>
      <c r="J56" s="48"/>
    </row>
    <row r="57" spans="1:10" s="49" customFormat="1" ht="17.25" customHeight="1" x14ac:dyDescent="0.2">
      <c r="A57" s="56">
        <v>914129</v>
      </c>
      <c r="B57" s="55" t="s">
        <v>55</v>
      </c>
      <c r="C57" s="34">
        <v>48004562</v>
      </c>
      <c r="D57" s="34">
        <v>0</v>
      </c>
      <c r="E57" s="34">
        <v>48004562</v>
      </c>
      <c r="F57" s="34">
        <v>24415117</v>
      </c>
      <c r="G57" s="34">
        <v>24415117</v>
      </c>
      <c r="H57" s="34">
        <f t="shared" si="3"/>
        <v>-23589445</v>
      </c>
      <c r="J57" s="48"/>
    </row>
    <row r="58" spans="1:10" s="49" customFormat="1" ht="17.25" customHeight="1" x14ac:dyDescent="0.2">
      <c r="A58" s="60" t="s">
        <v>42</v>
      </c>
      <c r="B58" s="55" t="s">
        <v>56</v>
      </c>
      <c r="C58" s="34">
        <v>0</v>
      </c>
      <c r="D58" s="34">
        <v>4546.97</v>
      </c>
      <c r="E58" s="34">
        <v>4546.97</v>
      </c>
      <c r="F58" s="34">
        <v>0</v>
      </c>
      <c r="G58" s="34">
        <v>0</v>
      </c>
      <c r="H58" s="34">
        <f t="shared" si="3"/>
        <v>0</v>
      </c>
      <c r="J58" s="48"/>
    </row>
    <row r="59" spans="1:10" s="49" customFormat="1" ht="17.25" customHeight="1" x14ac:dyDescent="0.2">
      <c r="A59" s="57" t="s">
        <v>43</v>
      </c>
      <c r="B59" s="55" t="s">
        <v>57</v>
      </c>
      <c r="C59" s="34">
        <v>0</v>
      </c>
      <c r="D59" s="34">
        <v>19091588.699999999</v>
      </c>
      <c r="E59" s="34">
        <v>19091588.699999999</v>
      </c>
      <c r="F59" s="34">
        <v>0</v>
      </c>
      <c r="G59" s="34">
        <v>0</v>
      </c>
      <c r="H59" s="34">
        <f t="shared" si="3"/>
        <v>0</v>
      </c>
      <c r="J59" s="48"/>
    </row>
    <row r="60" spans="1:10" s="49" customFormat="1" ht="17.25" customHeight="1" x14ac:dyDescent="0.2">
      <c r="A60" s="60" t="s">
        <v>44</v>
      </c>
      <c r="B60" s="55" t="s">
        <v>58</v>
      </c>
      <c r="C60" s="34">
        <v>0</v>
      </c>
      <c r="D60" s="34">
        <v>5733691.2699999996</v>
      </c>
      <c r="E60" s="34">
        <v>5733691.2699999996</v>
      </c>
      <c r="F60" s="34">
        <v>0</v>
      </c>
      <c r="G60" s="34">
        <v>0</v>
      </c>
      <c r="H60" s="34">
        <f t="shared" si="3"/>
        <v>0</v>
      </c>
      <c r="J60" s="48"/>
    </row>
    <row r="61" spans="1:10" s="49" customFormat="1" ht="17.25" customHeight="1" x14ac:dyDescent="0.2">
      <c r="A61" s="58" t="s">
        <v>45</v>
      </c>
      <c r="B61" s="55" t="s">
        <v>59</v>
      </c>
      <c r="C61" s="34">
        <v>0</v>
      </c>
      <c r="D61" s="34">
        <v>7246935.2699999996</v>
      </c>
      <c r="E61" s="34">
        <v>7246935.2699999996</v>
      </c>
      <c r="F61" s="34">
        <v>0</v>
      </c>
      <c r="G61" s="34">
        <v>0</v>
      </c>
      <c r="H61" s="34">
        <f t="shared" si="3"/>
        <v>0</v>
      </c>
      <c r="J61" s="48"/>
    </row>
    <row r="62" spans="1:10" x14ac:dyDescent="0.25">
      <c r="A62" s="39"/>
      <c r="B62" s="40" t="s">
        <v>24</v>
      </c>
      <c r="C62" s="20">
        <f>SUM(C48:C61)</f>
        <v>708466080</v>
      </c>
      <c r="D62" s="20">
        <f>SUM(D48:D61)</f>
        <v>32481222.969999999</v>
      </c>
      <c r="E62" s="20">
        <f>SUM(E48:E61)</f>
        <v>740947302.97000003</v>
      </c>
      <c r="F62" s="20">
        <f>SUM(F48:F61)</f>
        <v>346394657.51999998</v>
      </c>
      <c r="G62" s="20">
        <f>SUM(G48:G61)</f>
        <v>346058138.36000001</v>
      </c>
      <c r="H62" s="87">
        <v>0</v>
      </c>
    </row>
    <row r="63" spans="1:10" x14ac:dyDescent="0.25">
      <c r="A63" s="41"/>
      <c r="B63" s="22"/>
      <c r="C63" s="23"/>
      <c r="D63" s="23"/>
      <c r="E63" s="23"/>
      <c r="F63" s="25" t="s">
        <v>25</v>
      </c>
      <c r="G63" s="42"/>
      <c r="H63" s="88"/>
    </row>
    <row r="64" spans="1:10" x14ac:dyDescent="0.25">
      <c r="C64" s="59"/>
      <c r="D64" s="59"/>
      <c r="E64" s="59"/>
      <c r="F64" s="59"/>
      <c r="G64" s="59"/>
    </row>
    <row r="65" spans="1:8" x14ac:dyDescent="0.25">
      <c r="C65" s="59"/>
      <c r="D65" s="59"/>
      <c r="E65" s="59"/>
      <c r="F65" s="59"/>
      <c r="G65" s="59"/>
    </row>
    <row r="66" spans="1:8" s="50" customFormat="1" ht="11.25" customHeight="1" x14ac:dyDescent="0.25">
      <c r="A66" s="68" t="s">
        <v>35</v>
      </c>
      <c r="B66" s="68"/>
      <c r="C66" s="68"/>
      <c r="D66" s="68"/>
      <c r="E66" s="68"/>
      <c r="F66" s="68"/>
      <c r="G66" s="68"/>
      <c r="H66" s="68"/>
    </row>
  </sheetData>
  <sheetProtection formatCells="0" formatColumns="0" formatRows="0" insertRows="0" autoFilter="0"/>
  <mergeCells count="14">
    <mergeCell ref="H45:H46"/>
    <mergeCell ref="A45:A47"/>
    <mergeCell ref="A66:H66"/>
    <mergeCell ref="B45:B47"/>
    <mergeCell ref="A1:H1"/>
    <mergeCell ref="A2:B4"/>
    <mergeCell ref="C2:G2"/>
    <mergeCell ref="H2:H3"/>
    <mergeCell ref="A18:B20"/>
    <mergeCell ref="C18:G18"/>
    <mergeCell ref="H18:H19"/>
    <mergeCell ref="H16:H17"/>
    <mergeCell ref="H39:H40"/>
    <mergeCell ref="H62:H6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0321_EAI_CE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2019-04-29T18:27:47Z</cp:lastPrinted>
  <dcterms:created xsi:type="dcterms:W3CDTF">2019-04-29T17:54:34Z</dcterms:created>
  <dcterms:modified xsi:type="dcterms:W3CDTF">2019-07-31T01:17:17Z</dcterms:modified>
</cp:coreProperties>
</file>