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0.110\contabilidad\Procesos\GORETY\Alejandra\Pagina de Transparencia\2019\2do_Trimestre_2019\"/>
    </mc:Choice>
  </mc:AlternateContent>
  <xr:revisionPtr revIDLastSave="0" documentId="8_{5266FE3D-7E05-4DF0-A5F3-6351B1233E46}" xr6:coauthVersionLast="41" xr6:coauthVersionMax="41" xr10:uidLastSave="{00000000-0000-0000-0000-000000000000}"/>
  <bookViews>
    <workbookView xWindow="-120" yWindow="-120" windowWidth="29040" windowHeight="15840" xr2:uid="{FE9B04C4-6373-4E71-A124-971CAC48ED1E}"/>
  </bookViews>
  <sheets>
    <sheet name="F-6d_0361_IDF_PLGT_1902" sheetId="1" r:id="rId1"/>
  </sheets>
  <externalReferences>
    <externalReference r:id="rId2"/>
    <externalReference r:id="rId3"/>
  </externalReferences>
  <definedNames>
    <definedName name="ANIO">'[1]Info General'!$D$20</definedName>
    <definedName name="DEUDA_CONT_FIN_01">[2]F2!$B$22</definedName>
    <definedName name="DEUDA_CONT_FIN_02">[2]F2!$C$22</definedName>
    <definedName name="DEUDA_CONT_FIN_03">[2]F2!$D$22</definedName>
    <definedName name="DEUDA_CONT_FIN_04">[2]F2!$E$22</definedName>
    <definedName name="DEUDA_CONT_FIN_05">[2]F2!$F$22</definedName>
    <definedName name="DEUDA_CONT_FIN_06">[2]F2!$G$22</definedName>
    <definedName name="DEUDA_CONT_FIN_07">[2]F2!$H$22</definedName>
    <definedName name="ENTE_PUBLICO_A">'[1]Info General'!$C$7</definedName>
    <definedName name="GASTO_E_FIN_01">'[2]F6(B)'!#REF!</definedName>
    <definedName name="GASTO_E_FIN_02">'[2]F6(B)'!#REF!</definedName>
    <definedName name="GASTO_E_FIN_03">'[2]F6(B)'!#REF!</definedName>
    <definedName name="GASTO_E_FIN_04">'[2]F6(B)'!#REF!</definedName>
    <definedName name="GASTO_E_FIN_05">'[2]F6(B)'!#REF!</definedName>
    <definedName name="GASTO_E_FIN_06">'[2]F6(B)'!#REF!</definedName>
    <definedName name="GASTO_E_T1">'[2]F6(B)'!$B$41</definedName>
    <definedName name="GASTO_E_T2">'[2]F6(B)'!$C$41</definedName>
    <definedName name="GASTO_E_T3">'[2]F6(B)'!$D$41</definedName>
    <definedName name="GASTO_E_T4">'[2]F6(B)'!$E$41</definedName>
    <definedName name="GASTO_E_T5">'[2]F6(B)'!$F$41</definedName>
    <definedName name="GASTO_E_T6">'[2]F6(B)'!$G$41</definedName>
    <definedName name="GASTO_NE_T1">'[2]F6(B)'!$B$4</definedName>
    <definedName name="GASTO_NE_T2">'[2]F6(B)'!$C$4</definedName>
    <definedName name="GASTO_NE_T3">'[2]F6(B)'!$D$4</definedName>
    <definedName name="GASTO_NE_T4">'[2]F6(B)'!$E$4</definedName>
    <definedName name="GASTO_NE_T5">'[2]F6(B)'!$F$4</definedName>
    <definedName name="GASTO_NE_T6">'[2]F6(B)'!$G$4</definedName>
    <definedName name="MONTO1">'[1]Info General'!$D$18</definedName>
    <definedName name="MONTO2">'[1]Info General'!$E$18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[2]F2!$B$27</definedName>
    <definedName name="VALOR_INS_BCC_FIN_02">[2]F2!$C$27</definedName>
    <definedName name="VALOR_INS_BCC_FIN_03">[2]F2!$D$27</definedName>
    <definedName name="VALOR_INS_BCC_FIN_04">[2]F2!$E$27</definedName>
    <definedName name="VALOR_INS_BCC_FIN_05">[2]F2!$F$27</definedName>
    <definedName name="VALOR_INS_BCC_FIN_06">[2]F2!$G$27</definedName>
    <definedName name="VALOR_INS_BCC_FIN_07">[2]F2!$H$27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3" i="1" l="1"/>
  <c r="C33" i="1"/>
  <c r="G31" i="1"/>
  <c r="G30" i="1"/>
  <c r="G29" i="1"/>
  <c r="G28" i="1"/>
  <c r="G27" i="1"/>
  <c r="G26" i="1"/>
  <c r="G24" i="1" s="1"/>
  <c r="G21" i="1" s="1"/>
  <c r="G25" i="1"/>
  <c r="G23" i="1"/>
  <c r="G22" i="1"/>
  <c r="F21" i="1"/>
  <c r="E21" i="1"/>
  <c r="D21" i="1"/>
  <c r="C21" i="1"/>
  <c r="B21" i="1"/>
  <c r="G19" i="1"/>
  <c r="G18" i="1"/>
  <c r="G16" i="1" s="1"/>
  <c r="G17" i="1"/>
  <c r="G15" i="1"/>
  <c r="G14" i="1"/>
  <c r="G13" i="1"/>
  <c r="G12" i="1" s="1"/>
  <c r="G11" i="1"/>
  <c r="G10" i="1"/>
  <c r="F9" i="1"/>
  <c r="E9" i="1"/>
  <c r="E33" i="1" s="1"/>
  <c r="D9" i="1"/>
  <c r="C9" i="1"/>
  <c r="B9" i="1"/>
  <c r="G9" i="1" l="1"/>
  <c r="G33" i="1" s="1"/>
  <c r="B33" i="1"/>
  <c r="F33" i="1"/>
</calcChain>
</file>

<file path=xl/sharedStrings.xml><?xml version="1.0" encoding="utf-8"?>
<sst xmlns="http://schemas.openxmlformats.org/spreadsheetml/2006/main" count="37" uniqueCount="27">
  <si>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</si>
  <si>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</si>
  <si>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</si>
  <si>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</si>
  <si>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</si>
  <si>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</si>
  <si>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</si>
  <si>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</si>
  <si>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</si>
  <si>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</si>
  <si>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</si>
  <si>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</si>
  <si>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</si>
  <si>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</si>
  <si>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</si>
  <si>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</si>
  <si>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</si>
  <si>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</si>
  <si>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</si>
  <si>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</si>
  <si>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</si>
  <si>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6 d) Estado Analítico del Ejercicio del Presupuesto de Egresos Detallado  - LDF
                        (Clasificación de Servicios Personales por Categoría)</t>
  </si>
  <si>
    <t>PODER LEGISLATIVO DEL ESTADO DE GUANAJUATO, Gobierno del Estado de Guanajuato (a)</t>
  </si>
  <si>
    <t>Estado Analítico del Ejercicio del Presupuesto de Egresos Detallado - LDF</t>
  </si>
  <si>
    <t>Clasificación de Servicios Personales por Categoría</t>
  </si>
  <si>
    <t>(PESOS)</t>
  </si>
  <si>
    <t>Del 1 de enero al 30 de junio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</si>
</sst>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0CECE"/>
        <bgColor rgb="FF000000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indent="3"/>
    </xf>
    <xf numFmtId="43" fontId="3" fillId="0" borderId="5" xfId="1" applyFont="1" applyFill="1" applyBorder="1" applyAlignment="1" applyProtection="1">
      <alignment horizontal="right" vertical="center"/>
      <protection locked="0"/>
    </xf>
    <xf numFmtId="0" fontId="0" fillId="0" borderId="6" xfId="0" applyFont="1" applyFill="1" applyBorder="1" applyAlignment="1">
      <alignment horizontal="left" vertical="center" indent="6"/>
    </xf>
    <xf numFmtId="43" fontId="0" fillId="0" borderId="5" xfId="1" applyFont="1" applyFill="1" applyBorder="1" applyAlignment="1" applyProtection="1">
      <alignment horizontal="right" vertical="center"/>
      <protection locked="0"/>
    </xf>
    <xf numFmtId="2" fontId="0" fillId="0" borderId="5" xfId="1" applyNumberFormat="1" applyFont="1" applyFill="1" applyBorder="1" applyAlignment="1" applyProtection="1">
      <alignment horizontal="right" vertical="center"/>
      <protection locked="0"/>
    </xf>
    <xf numFmtId="0" fontId="0" fillId="0" borderId="6" xfId="0" applyFont="1" applyFill="1" applyBorder="1" applyAlignment="1">
      <alignment horizontal="left" vertical="center" indent="9"/>
    </xf>
    <xf numFmtId="0" fontId="0" fillId="0" borderId="6" xfId="0" applyFont="1" applyFill="1" applyBorder="1" applyAlignment="1">
      <alignment horizontal="left" vertical="center" wrapText="1" indent="6"/>
    </xf>
    <xf numFmtId="0" fontId="0" fillId="0" borderId="6" xfId="0" applyFont="1" applyFill="1" applyBorder="1" applyAlignment="1">
      <alignment vertical="center"/>
    </xf>
    <xf numFmtId="2" fontId="0" fillId="0" borderId="5" xfId="1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left" indent="3"/>
    </xf>
    <xf numFmtId="4" fontId="3" fillId="0" borderId="5" xfId="1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Protection="1">
      <protection locked="0"/>
    </xf>
    <xf numFmtId="4" fontId="0" fillId="0" borderId="5" xfId="1" applyNumberFormat="1" applyFont="1" applyFill="1" applyBorder="1" applyAlignment="1" applyProtection="1">
      <alignment horizontal="right" vertical="center"/>
      <protection locked="0"/>
    </xf>
    <xf numFmtId="0" fontId="0" fillId="0" borderId="5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left" vertical="center" indent="3"/>
    </xf>
    <xf numFmtId="0" fontId="0" fillId="0" borderId="3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3" fontId="0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0" fillId="0" borderId="0" xfId="0" applyFill="1"/>
    <xf numFmtId="0" fontId="2" fillId="0" borderId="11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114300</xdr:rowOff>
    </xdr:from>
    <xdr:to>
      <xdr:col>0</xdr:col>
      <xdr:colOff>1457444</xdr:colOff>
      <xdr:row>5</xdr:row>
      <xdr:rowOff>89980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6B0A6B8-6FDD-4B0F-BE7E-80C0411E0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800100"/>
          <a:ext cx="1371719" cy="7376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yeli.olivares/Desktop/0361_LDF_1801_PLGT_000_DE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enisse/0361_LDF_1902_PLGT_000_Impr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7">
          <cell r="C7" t="str">
            <v>Poder Legislativo del Estado de Guanajuato, Gobierno del Estado de  (a)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 (A)"/>
      <sheetName val="F6(B)"/>
      <sheetName val="F6(C)"/>
      <sheetName val="F6(D)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B4">
            <v>708466080</v>
          </cell>
          <cell r="C4">
            <v>33825011.170000002</v>
          </cell>
          <cell r="D4">
            <v>740947302.97000015</v>
          </cell>
          <cell r="E4">
            <v>284013048.28000009</v>
          </cell>
          <cell r="F4">
            <v>279089668.62000006</v>
          </cell>
          <cell r="G4">
            <v>456934254.69000006</v>
          </cell>
        </row>
        <row r="41">
          <cell r="B41">
            <v>0</v>
          </cell>
          <cell r="C41">
            <v>0</v>
          </cell>
          <cell r="D41">
            <v>1343788.2</v>
          </cell>
          <cell r="E41">
            <v>578825.55000000005</v>
          </cell>
          <cell r="F41">
            <v>578825.55000000005</v>
          </cell>
          <cell r="G41">
            <v>764962.64999999991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5BDDF-5B3C-4184-A70D-365A79FEEFE9}">
  <sheetPr>
    <pageSetUpPr fitToPage="1"/>
  </sheetPr>
  <dimension ref="A1:G41"/>
  <sheetViews>
    <sheetView showGridLines="0" tabSelected="1" workbookViewId="0">
      <selection activeCell="A6" sqref="A6:G6"/>
    </sheetView>
  </sheetViews>
  <sheetFormatPr baseColWidth="10" defaultColWidth="10.85546875" defaultRowHeight="15" zeroHeight="1" x14ac:dyDescent="0.25"/>
  <cols>
    <col min="1" max="1" width="93.5703125" style="1" bestFit="1" customWidth="1"/>
    <col min="2" max="2" width="15" style="25" bestFit="1" customWidth="1"/>
    <col min="3" max="3" width="13.7109375" style="25" bestFit="1" customWidth="1"/>
    <col min="4" max="4" width="15" style="25" bestFit="1" customWidth="1"/>
    <col min="5" max="5" width="15.5703125" style="25" customWidth="1"/>
    <col min="6" max="6" width="16.28515625" style="25" customWidth="1"/>
    <col min="7" max="7" width="15" style="25" bestFit="1" customWidth="1"/>
    <col min="8" max="16383" width="10.85546875" style="1"/>
    <col min="16384" max="16384" width="0.7109375" style="1" customWidth="1"/>
  </cols>
  <sheetData>
    <row r="1" spans="1:7" customFormat="1" ht="54" customHeight="1" x14ac:dyDescent="0.25">
      <c r="A1" s="27" t="s">
        <v>21</v>
      </c>
      <c r="B1" s="28"/>
      <c r="C1" s="28"/>
      <c r="D1" s="28"/>
      <c r="E1" s="28"/>
      <c r="F1" s="28"/>
      <c r="G1" s="28"/>
    </row>
    <row r="2" spans="1:7" s="32" customFormat="1" x14ac:dyDescent="0.25">
      <c r="A2" s="29" t="s">
        <v>22</v>
      </c>
      <c r="B2" s="30"/>
      <c r="C2" s="30"/>
      <c r="D2" s="30"/>
      <c r="E2" s="30"/>
      <c r="F2" s="30"/>
      <c r="G2" s="31"/>
    </row>
    <row r="3" spans="1:7" s="32" customFormat="1" x14ac:dyDescent="0.25">
      <c r="A3" s="33" t="s">
        <v>23</v>
      </c>
      <c r="B3" s="34"/>
      <c r="C3" s="34"/>
      <c r="D3" s="34"/>
      <c r="E3" s="34"/>
      <c r="F3" s="34"/>
      <c r="G3" s="35"/>
    </row>
    <row r="4" spans="1:7" s="32" customFormat="1" x14ac:dyDescent="0.25">
      <c r="A4" s="33" t="s">
        <v>24</v>
      </c>
      <c r="B4" s="34"/>
      <c r="C4" s="34"/>
      <c r="D4" s="34"/>
      <c r="E4" s="34"/>
      <c r="F4" s="34"/>
      <c r="G4" s="35"/>
    </row>
    <row r="5" spans="1:7" s="32" customFormat="1" x14ac:dyDescent="0.25">
      <c r="A5" s="33" t="s">
        <v>26</v>
      </c>
      <c r="B5" s="34"/>
      <c r="C5" s="34"/>
      <c r="D5" s="34"/>
      <c r="E5" s="34"/>
      <c r="F5" s="34"/>
      <c r="G5" s="35"/>
    </row>
    <row r="6" spans="1:7" s="32" customFormat="1" x14ac:dyDescent="0.25">
      <c r="A6" s="36" t="s">
        <v>25</v>
      </c>
      <c r="B6" s="37"/>
      <c r="C6" s="37"/>
      <c r="D6" s="37"/>
      <c r="E6" s="37"/>
      <c r="F6" s="37"/>
      <c r="G6" s="38"/>
    </row>
    <row r="7" spans="1:7" x14ac:dyDescent="0.25">
      <c r="A7" s="2" t="s">
        <v>0</v>
      </c>
      <c r="B7" s="3" t="s">
        <v>1</v>
      </c>
      <c r="C7" s="3"/>
      <c r="D7" s="3"/>
      <c r="E7" s="3"/>
      <c r="F7" s="3"/>
      <c r="G7" s="3" t="s">
        <v>2</v>
      </c>
    </row>
    <row r="8" spans="1:7" ht="46.5" customHeight="1" x14ac:dyDescent="0.25">
      <c r="A8" s="4"/>
      <c r="B8" s="5" t="s">
        <v>3</v>
      </c>
      <c r="C8" s="6" t="s">
        <v>4</v>
      </c>
      <c r="D8" s="6" t="s">
        <v>5</v>
      </c>
      <c r="E8" s="6" t="s">
        <v>6</v>
      </c>
      <c r="F8" s="6" t="s">
        <v>7</v>
      </c>
      <c r="G8" s="7"/>
    </row>
    <row r="9" spans="1:7" x14ac:dyDescent="0.25">
      <c r="A9" s="8" t="s">
        <v>8</v>
      </c>
      <c r="B9" s="9">
        <f>SUM(B10,B11,B12,B15,B16,B19)</f>
        <v>448889673</v>
      </c>
      <c r="C9" s="9">
        <f t="shared" ref="C9:F9" si="0">SUM(C10,C11,C12,C15,C16,C19)</f>
        <v>1502255.6800000072</v>
      </c>
      <c r="D9" s="9">
        <f t="shared" si="0"/>
        <v>450391928.68000001</v>
      </c>
      <c r="E9" s="9">
        <f t="shared" si="0"/>
        <v>194686417.58999997</v>
      </c>
      <c r="F9" s="9">
        <f t="shared" si="0"/>
        <v>194634709.08999997</v>
      </c>
      <c r="G9" s="9">
        <f>SUM(G10,G11,G12,G15,G16,G19)</f>
        <v>255705511.09000003</v>
      </c>
    </row>
    <row r="10" spans="1:7" x14ac:dyDescent="0.25">
      <c r="A10" s="10" t="s">
        <v>9</v>
      </c>
      <c r="B10" s="11">
        <v>448889673</v>
      </c>
      <c r="C10" s="11">
        <v>1502255.6800000072</v>
      </c>
      <c r="D10" s="11">
        <v>450391928.68000001</v>
      </c>
      <c r="E10" s="11">
        <v>194686417.58999997</v>
      </c>
      <c r="F10" s="11">
        <v>194634709.08999997</v>
      </c>
      <c r="G10" s="11">
        <f>D10-E10</f>
        <v>255705511.09000003</v>
      </c>
    </row>
    <row r="11" spans="1:7" x14ac:dyDescent="0.25">
      <c r="A11" s="10" t="s">
        <v>10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f>D11-E11</f>
        <v>0</v>
      </c>
    </row>
    <row r="12" spans="1:7" x14ac:dyDescent="0.25">
      <c r="A12" s="10" t="s">
        <v>11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f>G13+G14</f>
        <v>0</v>
      </c>
    </row>
    <row r="13" spans="1:7" x14ac:dyDescent="0.25">
      <c r="A13" s="13" t="s">
        <v>12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f>D13-E13</f>
        <v>0</v>
      </c>
    </row>
    <row r="14" spans="1:7" x14ac:dyDescent="0.25">
      <c r="A14" s="13" t="s">
        <v>13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f t="shared" ref="G14:G15" si="1">D14-E14</f>
        <v>0</v>
      </c>
    </row>
    <row r="15" spans="1:7" x14ac:dyDescent="0.25">
      <c r="A15" s="10" t="s">
        <v>14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f t="shared" si="1"/>
        <v>0</v>
      </c>
    </row>
    <row r="16" spans="1:7" ht="30" x14ac:dyDescent="0.25">
      <c r="A16" s="14" t="s">
        <v>15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f t="shared" ref="G16" si="2">G17+G18</f>
        <v>0</v>
      </c>
    </row>
    <row r="17" spans="1:7" x14ac:dyDescent="0.25">
      <c r="A17" s="13" t="s">
        <v>16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f>D17-E17</f>
        <v>0</v>
      </c>
    </row>
    <row r="18" spans="1:7" x14ac:dyDescent="0.25">
      <c r="A18" s="13" t="s">
        <v>17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f>D18-E18</f>
        <v>0</v>
      </c>
    </row>
    <row r="19" spans="1:7" x14ac:dyDescent="0.25">
      <c r="A19" s="10" t="s">
        <v>18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f>D19-E19</f>
        <v>0</v>
      </c>
    </row>
    <row r="20" spans="1:7" x14ac:dyDescent="0.25">
      <c r="A20" s="15"/>
      <c r="B20" s="16"/>
      <c r="C20" s="16"/>
      <c r="D20" s="16"/>
      <c r="E20" s="16"/>
      <c r="F20" s="16"/>
      <c r="G20" s="16"/>
    </row>
    <row r="21" spans="1:7" s="19" customFormat="1" x14ac:dyDescent="0.25">
      <c r="A21" s="17" t="s">
        <v>19</v>
      </c>
      <c r="B21" s="18">
        <f>SUM(B22,B23,B24,B27,B28,B31)</f>
        <v>0</v>
      </c>
      <c r="C21" s="18">
        <f t="shared" ref="C21:F21" si="3">SUM(C22,C23,C24,C27,C28,C31)</f>
        <v>1343788.2</v>
      </c>
      <c r="D21" s="18">
        <f t="shared" si="3"/>
        <v>1343788.2</v>
      </c>
      <c r="E21" s="18">
        <f t="shared" si="3"/>
        <v>578825.55000000005</v>
      </c>
      <c r="F21" s="18">
        <f t="shared" si="3"/>
        <v>578825.55000000005</v>
      </c>
      <c r="G21" s="18">
        <f>SUM(G22,G23,G24,G27,G28,G31)</f>
        <v>764962.64999999991</v>
      </c>
    </row>
    <row r="22" spans="1:7" s="19" customFormat="1" x14ac:dyDescent="0.25">
      <c r="A22" s="10" t="s">
        <v>9</v>
      </c>
      <c r="B22" s="20">
        <v>0</v>
      </c>
      <c r="C22" s="20">
        <v>1343788.2</v>
      </c>
      <c r="D22" s="20">
        <v>1343788.2</v>
      </c>
      <c r="E22" s="20">
        <v>578825.55000000005</v>
      </c>
      <c r="F22" s="20">
        <v>578825.55000000005</v>
      </c>
      <c r="G22" s="20">
        <f>D22-E22</f>
        <v>764962.64999999991</v>
      </c>
    </row>
    <row r="23" spans="1:7" s="19" customFormat="1" x14ac:dyDescent="0.25">
      <c r="A23" s="10" t="s">
        <v>10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f>D23-E23</f>
        <v>0</v>
      </c>
    </row>
    <row r="24" spans="1:7" s="19" customFormat="1" x14ac:dyDescent="0.25">
      <c r="A24" s="10" t="s">
        <v>11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f t="shared" ref="G24" si="4">G25+G26</f>
        <v>0</v>
      </c>
    </row>
    <row r="25" spans="1:7" s="19" customFormat="1" x14ac:dyDescent="0.25">
      <c r="A25" s="13" t="s">
        <v>12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f>D25-E25</f>
        <v>0</v>
      </c>
    </row>
    <row r="26" spans="1:7" s="19" customFormat="1" x14ac:dyDescent="0.25">
      <c r="A26" s="13" t="s">
        <v>13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f t="shared" ref="G26:G27" si="5">D26-E26</f>
        <v>0</v>
      </c>
    </row>
    <row r="27" spans="1:7" s="19" customFormat="1" x14ac:dyDescent="0.25">
      <c r="A27" s="10" t="s">
        <v>14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f t="shared" si="5"/>
        <v>0</v>
      </c>
    </row>
    <row r="28" spans="1:7" s="19" customFormat="1" ht="30" x14ac:dyDescent="0.25">
      <c r="A28" s="14" t="s">
        <v>15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f t="shared" ref="G28" si="6">G29+G30</f>
        <v>0</v>
      </c>
    </row>
    <row r="29" spans="1:7" s="19" customFormat="1" x14ac:dyDescent="0.25">
      <c r="A29" s="13" t="s">
        <v>16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f>D29-E29</f>
        <v>0</v>
      </c>
    </row>
    <row r="30" spans="1:7" s="19" customFormat="1" x14ac:dyDescent="0.25">
      <c r="A30" s="13" t="s">
        <v>17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f t="shared" ref="G30:G31" si="7">D30-E30</f>
        <v>0</v>
      </c>
    </row>
    <row r="31" spans="1:7" s="19" customFormat="1" x14ac:dyDescent="0.25">
      <c r="A31" s="10" t="s">
        <v>18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f t="shared" si="7"/>
        <v>0</v>
      </c>
    </row>
    <row r="32" spans="1:7" x14ac:dyDescent="0.25">
      <c r="A32" s="15"/>
      <c r="B32" s="21"/>
      <c r="C32" s="21"/>
      <c r="D32" s="21"/>
      <c r="E32" s="21"/>
      <c r="F32" s="21"/>
      <c r="G32" s="21"/>
    </row>
    <row r="33" spans="1:7" x14ac:dyDescent="0.25">
      <c r="A33" s="22" t="s">
        <v>20</v>
      </c>
      <c r="B33" s="9">
        <f>B21+B9</f>
        <v>448889673</v>
      </c>
      <c r="C33" s="9">
        <f t="shared" ref="C33:G33" si="8">C21+C9</f>
        <v>2846043.8800000073</v>
      </c>
      <c r="D33" s="9">
        <f t="shared" si="8"/>
        <v>451735716.88</v>
      </c>
      <c r="E33" s="9">
        <f t="shared" si="8"/>
        <v>195265243.13999999</v>
      </c>
      <c r="F33" s="9">
        <f t="shared" si="8"/>
        <v>195213534.63999999</v>
      </c>
      <c r="G33" s="9">
        <f t="shared" si="8"/>
        <v>256470473.74000004</v>
      </c>
    </row>
    <row r="34" spans="1:7" x14ac:dyDescent="0.25">
      <c r="A34" s="23"/>
      <c r="B34" s="24"/>
      <c r="C34" s="24"/>
      <c r="D34" s="24"/>
      <c r="E34" s="24"/>
      <c r="F34" s="24"/>
      <c r="G34" s="24"/>
    </row>
    <row r="35" spans="1:7" x14ac:dyDescent="0.25"/>
    <row r="36" spans="1:7" x14ac:dyDescent="0.25"/>
    <row r="37" spans="1:7" x14ac:dyDescent="0.25">
      <c r="B37" s="26"/>
      <c r="C37" s="26"/>
      <c r="D37" s="26"/>
      <c r="E37" s="26"/>
      <c r="F37" s="26"/>
    </row>
    <row r="38" spans="1:7" x14ac:dyDescent="0.25"/>
    <row r="39" spans="1:7" x14ac:dyDescent="0.25"/>
    <row r="40" spans="1:7" x14ac:dyDescent="0.25"/>
    <row r="41" spans="1:7" x14ac:dyDescent="0.25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 xr:uid="{1DF711DD-C331-424C-BD9B-D0C8FB070837}">
      <formula1>-1.79769313486231E+100</formula1>
      <formula2>1.79769313486231E+100</formula2>
    </dataValidation>
  </dataValidations>
  <printOptions horizontalCentered="1"/>
  <pageMargins left="0" right="0" top="0.39370078740157483" bottom="0" header="0.31496062992125984" footer="0"/>
  <pageSetup scale="73" fitToHeight="0" orientation="landscape" r:id="rId1"/>
  <headerFooter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F-6d_0361_IDF_PLGT_1902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Gorety Padilla Navarro</dc:creator>
  <cp:lastModifiedBy>María Gorety Padilla Navarro</cp:lastModifiedBy>
  <dcterms:created xsi:type="dcterms:W3CDTF">2019-07-30T23:26:53Z</dcterms:created>
  <dcterms:modified xsi:type="dcterms:W3CDTF">2019-07-30T23:27:54Z</dcterms:modified>
</cp:coreProperties>
</file>