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Users\mzamarripa\Documents\ACTIVIDADES ENCARGADA DEL DESPACHO\8) INFORMES PARA PAG TRANSPARENCIA\2019 INFORMES\4to_Trimestre_2019\"/>
    </mc:Choice>
  </mc:AlternateContent>
  <xr:revisionPtr revIDLastSave="0" documentId="13_ncr:1_{DEB3745F-DFFE-47E3-AA0F-1E4ED50AA6E9}" xr6:coauthVersionLast="44" xr6:coauthVersionMax="44" xr10:uidLastSave="{00000000-0000-0000-0000-000000000000}"/>
  <bookViews>
    <workbookView xWindow="-120" yWindow="-120" windowWidth="29040" windowHeight="15840" xr2:uid="{A6764C3F-473B-45BF-9DCB-36A705A9F5AB}"/>
  </bookViews>
  <sheets>
    <sheet name="0322_EAE_COG_PLGT_000_1904" sheetId="1" r:id="rId1"/>
  </sheets>
  <definedNames>
    <definedName name="_xlnm._FilterDatabase" localSheetId="0" hidden="1">'0322_EAE_COG_PLGT_000_1904'!$A$3:$H$76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77" i="1" l="1"/>
  <c r="F77" i="1"/>
  <c r="E77" i="1"/>
  <c r="D77" i="1"/>
  <c r="C77" i="1"/>
  <c r="H71" i="1"/>
  <c r="H70" i="1"/>
  <c r="H69" i="1"/>
  <c r="H64" i="1"/>
  <c r="H57" i="1"/>
  <c r="H52" i="1"/>
  <c r="H49" i="1"/>
  <c r="H47" i="1"/>
  <c r="H46" i="1"/>
  <c r="H45" i="1"/>
  <c r="H44" i="1"/>
  <c r="H43" i="1"/>
  <c r="H37" i="1"/>
  <c r="H33" i="1"/>
  <c r="H32" i="1"/>
  <c r="H31" i="1"/>
  <c r="H30" i="1"/>
  <c r="H29" i="1"/>
  <c r="H28" i="1"/>
  <c r="H27" i="1"/>
  <c r="H26" i="1"/>
  <c r="H25" i="1"/>
  <c r="H24" i="1"/>
  <c r="H23" i="1"/>
  <c r="H22" i="1"/>
  <c r="H20" i="1"/>
  <c r="H19" i="1"/>
  <c r="H18" i="1"/>
  <c r="H17" i="1"/>
  <c r="H15" i="1"/>
  <c r="H14" i="1"/>
  <c r="H13" i="1"/>
  <c r="H12" i="1"/>
  <c r="H11" i="1"/>
  <c r="H10" i="1"/>
  <c r="H9" i="1"/>
  <c r="H8" i="1"/>
  <c r="H7" i="1"/>
  <c r="H6" i="1"/>
  <c r="H5" i="1"/>
  <c r="H77" i="1" s="1"/>
</calcChain>
</file>

<file path=xl/sharedStrings.xml><?xml version="1.0" encoding="utf-8"?>
<sst xmlns="http://schemas.openxmlformats.org/spreadsheetml/2006/main" count="85" uniqueCount="85">
  <si>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</si>
  <si>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</si>
  <si>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</si>
  <si>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</si>
  <si>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</si>
  <si>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</si>
  <si>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</si>
  <si>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</si>
  <si>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</si>
  <si>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</si>
  <si>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</si>
  <si>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</si>
  <si>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</si>
  <si>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</si>
  <si>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</si>
  <si>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</si>
  <si>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</si>
  <si>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</si>
  <si>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</si>
  <si>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</si>
  <si>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</si>
  <si>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</si>
  <si>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</si>
  <si>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</si>
  <si>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</si>
  <si>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</si>
  <si>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</si>
  <si>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</si>
  <si>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</si>
  <si>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</si>
  <si>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</si>
  <si>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</si>
  <si>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</si>
  <si>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</si>
  <si>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</si>
  <si>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</si>
  <si>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</si>
  <si>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</si>
  <si>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</si>
  <si>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</si>
  <si>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</si>
  <si>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</si>
  <si>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</si>
  <si>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</si>
  <si>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</si>
  <si>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</si>
  <si>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</si>
  <si>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</si>
  <si>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</si>
  <si>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</si>
  <si>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</si>
  <si>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</si>
  <si>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</si>
  <si>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</si>
  <si>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</si>
  <si>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</si>
  <si>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</si>
  <si>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</si>
  <si>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</si>
  <si>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</si>
  <si>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</si>
  <si>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</si>
  <si>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</si>
  <si>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</si>
  <si>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</si>
  <si>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</si>
  <si>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</si>
  <si>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</si>
  <si>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</si>
  <si>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</si>
  <si>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</si>
  <si>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</si>
  <si>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</si>
  <si>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</si>
  <si>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</si>
  <si>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</si>
  <si>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</si>
  <si>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</si>
  <si>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</si>
  <si>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</si>
  <si>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</si>
  <si>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</si>
  <si>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</si>
  <si>
    <t>Bajo protesta de decir verdad declaramos que los Estados Financieros y sus notas, son razonablemente correctos y son responsabilidad del emisor.</t>
  </si>
  <si>
    <t>Poder Legislativo del Estado de Guanajuato
                  Estado Analítico del Ejercicio del Presupuesto de Egresos
                  Clasificación por Objeto del Gasto (Capítulo y Concepto)
                  Del 01 de Enero al 31 de Diciembre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</si>
</sst>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0" fontId="1" fillId="0" borderId="0"/>
    <xf numFmtId="0" fontId="6" fillId="0" borderId="0"/>
  </cellStyleXfs>
  <cellXfs count="34">
    <xf numFmtId="0" fontId="0" fillId="0" borderId="0" xfId="0"/>
    <xf numFmtId="0" fontId="0" fillId="0" borderId="0" xfId="0" applyProtection="1">
      <protection locked="0"/>
    </xf>
    <xf numFmtId="4" fontId="2" fillId="2" borderId="9" xfId="2" applyNumberFormat="1" applyFont="1" applyFill="1" applyBorder="1" applyAlignment="1">
      <alignment horizontal="center" vertical="center" wrapText="1"/>
    </xf>
    <xf numFmtId="0" fontId="2" fillId="2" borderId="9" xfId="2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left"/>
    </xf>
    <xf numFmtId="0" fontId="2" fillId="0" borderId="0" xfId="0" applyFont="1"/>
    <xf numFmtId="43" fontId="4" fillId="0" borderId="6" xfId="1" applyFont="1" applyBorder="1" applyProtection="1">
      <protection locked="0"/>
    </xf>
    <xf numFmtId="0" fontId="4" fillId="0" borderId="7" xfId="0" applyFont="1" applyBorder="1" applyAlignment="1">
      <alignment horizontal="center"/>
    </xf>
    <xf numFmtId="0" fontId="4" fillId="0" borderId="0" xfId="0" applyFont="1" applyAlignment="1">
      <alignment horizontal="left"/>
    </xf>
    <xf numFmtId="43" fontId="4" fillId="0" borderId="13" xfId="1" applyFont="1" applyBorder="1" applyProtection="1">
      <protection locked="0"/>
    </xf>
    <xf numFmtId="4" fontId="0" fillId="0" borderId="0" xfId="0" applyNumberFormat="1" applyProtection="1">
      <protection locked="0"/>
    </xf>
    <xf numFmtId="0" fontId="4" fillId="0" borderId="11" xfId="0" applyFont="1" applyBorder="1" applyAlignment="1">
      <alignment horizontal="center"/>
    </xf>
    <xf numFmtId="0" fontId="4" fillId="0" borderId="14" xfId="0" applyFont="1" applyBorder="1" applyAlignment="1">
      <alignment horizontal="left"/>
    </xf>
    <xf numFmtId="43" fontId="4" fillId="0" borderId="10" xfId="1" applyFont="1" applyBorder="1" applyProtection="1">
      <protection locked="0"/>
    </xf>
    <xf numFmtId="43" fontId="0" fillId="0" borderId="0" xfId="0" applyNumberFormat="1" applyProtection="1">
      <protection locked="0"/>
    </xf>
    <xf numFmtId="0" fontId="5" fillId="0" borderId="1" xfId="2" applyFont="1" applyBorder="1" applyAlignment="1" applyProtection="1">
      <alignment horizontal="center" vertical="center" wrapText="1"/>
      <protection locked="0"/>
    </xf>
    <xf numFmtId="0" fontId="5" fillId="0" borderId="2" xfId="2" applyFont="1" applyBorder="1" applyAlignment="1" applyProtection="1">
      <alignment horizontal="center" vertical="center" wrapText="1"/>
      <protection locked="0"/>
    </xf>
    <xf numFmtId="0" fontId="5" fillId="0" borderId="3" xfId="2" applyFont="1" applyBorder="1" applyAlignment="1" applyProtection="1">
      <alignment horizontal="center" vertical="center" wrapText="1"/>
      <protection locked="0"/>
    </xf>
    <xf numFmtId="0" fontId="2" fillId="2" borderId="4" xfId="2" applyFont="1" applyFill="1" applyBorder="1" applyAlignment="1">
      <alignment horizontal="center" vertical="center"/>
    </xf>
    <xf numFmtId="0" fontId="2" fillId="2" borderId="5" xfId="2" applyFont="1" applyFill="1" applyBorder="1" applyAlignment="1">
      <alignment horizontal="center" vertical="center"/>
    </xf>
    <xf numFmtId="0" fontId="2" fillId="2" borderId="7" xfId="2" applyFont="1" applyFill="1" applyBorder="1" applyAlignment="1">
      <alignment horizontal="center" vertical="center"/>
    </xf>
    <xf numFmtId="0" fontId="2" fillId="2" borderId="8" xfId="2" applyFont="1" applyFill="1" applyBorder="1" applyAlignment="1">
      <alignment horizontal="center" vertical="center"/>
    </xf>
    <xf numFmtId="0" fontId="2" fillId="2" borderId="11" xfId="2" applyFont="1" applyFill="1" applyBorder="1" applyAlignment="1">
      <alignment horizontal="center" vertical="center"/>
    </xf>
    <xf numFmtId="0" fontId="2" fillId="2" borderId="12" xfId="2" applyFont="1" applyFill="1" applyBorder="1" applyAlignment="1">
      <alignment horizontal="center" vertical="center"/>
    </xf>
    <xf numFmtId="0" fontId="2" fillId="2" borderId="1" xfId="2" applyFont="1" applyFill="1" applyBorder="1" applyAlignment="1" applyProtection="1">
      <alignment horizontal="center" vertical="center" wrapText="1"/>
      <protection locked="0"/>
    </xf>
    <xf numFmtId="0" fontId="2" fillId="2" borderId="2" xfId="2" applyFont="1" applyFill="1" applyBorder="1" applyAlignment="1" applyProtection="1">
      <alignment horizontal="center" vertical="center" wrapText="1"/>
      <protection locked="0"/>
    </xf>
    <xf numFmtId="0" fontId="2" fillId="2" borderId="3" xfId="2" applyFont="1" applyFill="1" applyBorder="1" applyAlignment="1" applyProtection="1">
      <alignment horizontal="center" vertical="center" wrapText="1"/>
      <protection locked="0"/>
    </xf>
    <xf numFmtId="4" fontId="2" fillId="2" borderId="6" xfId="2" applyNumberFormat="1" applyFont="1" applyFill="1" applyBorder="1" applyAlignment="1">
      <alignment horizontal="center" vertical="center" wrapText="1"/>
    </xf>
    <xf numFmtId="4" fontId="2" fillId="2" borderId="10" xfId="2" applyNumberFormat="1" applyFont="1" applyFill="1" applyBorder="1" applyAlignment="1">
      <alignment horizontal="center" vertical="center" wrapText="1"/>
    </xf>
    <xf numFmtId="0" fontId="6" fillId="0" borderId="0" xfId="3" applyAlignment="1">
      <alignment horizontal="center" vertical="center" wrapText="1"/>
    </xf>
    <xf numFmtId="0" fontId="4" fillId="0" borderId="11" xfId="0" applyFont="1" applyBorder="1" applyAlignment="1" applyProtection="1">
      <alignment vertical="center"/>
      <protection locked="0"/>
    </xf>
    <xf numFmtId="0" fontId="2" fillId="0" borderId="14" xfId="0" applyFont="1" applyBorder="1" applyAlignment="1" applyProtection="1">
      <alignment horizontal="left" vertical="center"/>
      <protection locked="0"/>
    </xf>
    <xf numFmtId="43" fontId="2" fillId="0" borderId="10" xfId="1" applyFont="1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</cellXfs>
  <cellStyles count="4">
    <cellStyle name="Millares" xfId="1" builtinId="3"/>
    <cellStyle name="Normal" xfId="0" builtinId="0"/>
    <cellStyle name="Normal 2 2" xfId="3" xr:uid="{DE4C8F54-F85D-4C25-A11D-F0974A5C0CD9}"/>
    <cellStyle name="Normal 3" xfId="2" xr:uid="{C1D87AE0-B450-4A9E-BF58-DE176D7BC0E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247651</xdr:colOff>
      <xdr:row>0</xdr:row>
      <xdr:rowOff>123825</xdr:rowOff>
    </xdr:from>
    <xdr:to>
      <xdr:col>1</xdr:col>
      <xdr:colOff>1344404</xdr:colOff>
      <xdr:row>0</xdr:row>
      <xdr:rowOff>885824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759F0D2-227F-4463-ADA8-58897C0082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1" y="123825"/>
          <a:ext cx="1430128" cy="7619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28BCA3-AF43-4111-9791-C37AA1F57195}">
  <sheetPr>
    <pageSetUpPr fitToPage="1"/>
  </sheetPr>
  <dimension ref="A1:L87"/>
  <sheetViews>
    <sheetView showGridLines="0" tabSelected="1" workbookViewId="0">
      <selection activeCell="D15" sqref="D15"/>
    </sheetView>
  </sheetViews>
  <sheetFormatPr baseColWidth="10" defaultRowHeight="11.25" x14ac:dyDescent="0.2"/>
  <cols>
    <col min="1" max="1" width="5.83203125" style="1" customWidth="1"/>
    <col min="2" max="2" width="62.83203125" style="1" customWidth="1"/>
    <col min="3" max="3" width="18.33203125" style="1" customWidth="1"/>
    <col min="4" max="4" width="19.83203125" style="1" customWidth="1"/>
    <col min="5" max="8" width="18.33203125" style="1" customWidth="1"/>
    <col min="9" max="16384" width="12" style="1"/>
  </cols>
  <sheetData>
    <row r="1" spans="1:12" ht="87" customHeight="1" x14ac:dyDescent="0.2">
      <c r="A1" s="15" t="s">
        <v>84</v>
      </c>
      <c r="B1" s="16"/>
      <c r="C1" s="16"/>
      <c r="D1" s="16"/>
      <c r="E1" s="16"/>
      <c r="F1" s="16"/>
      <c r="G1" s="16"/>
      <c r="H1" s="17"/>
    </row>
    <row r="2" spans="1:12" x14ac:dyDescent="0.2">
      <c r="A2" s="18" t="s">
        <v>0</v>
      </c>
      <c r="B2" s="19"/>
      <c r="C2" s="24" t="s">
        <v>1</v>
      </c>
      <c r="D2" s="25"/>
      <c r="E2" s="25"/>
      <c r="F2" s="25"/>
      <c r="G2" s="26"/>
      <c r="H2" s="27" t="s">
        <v>2</v>
      </c>
    </row>
    <row r="3" spans="1:12" ht="24.95" customHeight="1" x14ac:dyDescent="0.2">
      <c r="A3" s="20"/>
      <c r="B3" s="21"/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8"/>
    </row>
    <row r="4" spans="1:12" x14ac:dyDescent="0.2">
      <c r="A4" s="22"/>
      <c r="B4" s="23"/>
      <c r="C4" s="3">
        <v>1</v>
      </c>
      <c r="D4" s="3">
        <v>2</v>
      </c>
      <c r="E4" s="3" t="s">
        <v>8</v>
      </c>
      <c r="F4" s="3">
        <v>4</v>
      </c>
      <c r="G4" s="3">
        <v>5</v>
      </c>
      <c r="H4" s="3" t="s">
        <v>9</v>
      </c>
    </row>
    <row r="5" spans="1:12" x14ac:dyDescent="0.2">
      <c r="A5" s="4" t="s">
        <v>10</v>
      </c>
      <c r="B5" s="5"/>
      <c r="C5" s="6">
        <v>441225827</v>
      </c>
      <c r="D5" s="6">
        <v>2561929.56</v>
      </c>
      <c r="E5" s="6">
        <v>443787756.56</v>
      </c>
      <c r="F5" s="6">
        <v>443787756.56</v>
      </c>
      <c r="G5" s="6">
        <v>442633534.83999997</v>
      </c>
      <c r="H5" s="6">
        <f>+E5-F5</f>
        <v>0</v>
      </c>
    </row>
    <row r="6" spans="1:12" x14ac:dyDescent="0.2">
      <c r="A6" s="7"/>
      <c r="B6" s="8" t="s">
        <v>11</v>
      </c>
      <c r="C6" s="9">
        <v>92124713</v>
      </c>
      <c r="D6" s="9">
        <v>-2061521.89</v>
      </c>
      <c r="E6" s="9">
        <v>90063191.109999999</v>
      </c>
      <c r="F6" s="9">
        <v>90063191.109999999</v>
      </c>
      <c r="G6" s="9">
        <v>90063191.109999999</v>
      </c>
      <c r="H6" s="9">
        <f t="shared" ref="H6:H15" si="0">+E6-F6</f>
        <v>0</v>
      </c>
      <c r="L6" s="10"/>
    </row>
    <row r="7" spans="1:12" x14ac:dyDescent="0.2">
      <c r="A7" s="7"/>
      <c r="B7" s="8" t="s">
        <v>12</v>
      </c>
      <c r="C7" s="9">
        <v>31701998</v>
      </c>
      <c r="D7" s="9">
        <v>14487799.66</v>
      </c>
      <c r="E7" s="9">
        <v>46189797.659999996</v>
      </c>
      <c r="F7" s="9">
        <v>46189797.659999996</v>
      </c>
      <c r="G7" s="9">
        <v>46189797.659999996</v>
      </c>
      <c r="H7" s="9">
        <f t="shared" si="0"/>
        <v>0</v>
      </c>
      <c r="L7" s="10"/>
    </row>
    <row r="8" spans="1:12" x14ac:dyDescent="0.2">
      <c r="A8" s="7"/>
      <c r="B8" s="8" t="s">
        <v>13</v>
      </c>
      <c r="C8" s="9">
        <v>154446400</v>
      </c>
      <c r="D8" s="9">
        <v>5700031.1799999997</v>
      </c>
      <c r="E8" s="9">
        <v>160146431.18000001</v>
      </c>
      <c r="F8" s="9">
        <v>160146431.18000001</v>
      </c>
      <c r="G8" s="9">
        <v>159934901.31</v>
      </c>
      <c r="H8" s="9">
        <f t="shared" si="0"/>
        <v>0</v>
      </c>
      <c r="L8" s="10"/>
    </row>
    <row r="9" spans="1:12" x14ac:dyDescent="0.2">
      <c r="A9" s="7"/>
      <c r="B9" s="8" t="s">
        <v>14</v>
      </c>
      <c r="C9" s="9">
        <v>35054007</v>
      </c>
      <c r="D9" s="9">
        <v>-6192367.6699999999</v>
      </c>
      <c r="E9" s="9">
        <v>28861639.329999998</v>
      </c>
      <c r="F9" s="9">
        <v>28861639.329999998</v>
      </c>
      <c r="G9" s="9">
        <v>28860300.59</v>
      </c>
      <c r="H9" s="9">
        <f t="shared" si="0"/>
        <v>0</v>
      </c>
    </row>
    <row r="10" spans="1:12" x14ac:dyDescent="0.2">
      <c r="A10" s="7"/>
      <c r="B10" s="8" t="s">
        <v>15</v>
      </c>
      <c r="C10" s="9">
        <v>111034745</v>
      </c>
      <c r="D10" s="9">
        <v>7425258.1299999999</v>
      </c>
      <c r="E10" s="9">
        <v>118460003.13</v>
      </c>
      <c r="F10" s="9">
        <v>118460003.13</v>
      </c>
      <c r="G10" s="9">
        <v>117518650.02</v>
      </c>
      <c r="H10" s="9">
        <f t="shared" si="0"/>
        <v>0</v>
      </c>
    </row>
    <row r="11" spans="1:12" x14ac:dyDescent="0.2">
      <c r="A11" s="7"/>
      <c r="B11" s="8" t="s">
        <v>16</v>
      </c>
      <c r="C11" s="9">
        <v>16761260</v>
      </c>
      <c r="D11" s="9">
        <v>-16761260</v>
      </c>
      <c r="E11" s="9">
        <v>0</v>
      </c>
      <c r="F11" s="9">
        <v>0</v>
      </c>
      <c r="G11" s="9">
        <v>0</v>
      </c>
      <c r="H11" s="9">
        <f t="shared" si="0"/>
        <v>0</v>
      </c>
    </row>
    <row r="12" spans="1:12" x14ac:dyDescent="0.2">
      <c r="A12" s="7"/>
      <c r="B12" s="8" t="s">
        <v>17</v>
      </c>
      <c r="C12" s="9">
        <v>102704</v>
      </c>
      <c r="D12" s="9">
        <v>-36009.85</v>
      </c>
      <c r="E12" s="9">
        <v>66694.149999999994</v>
      </c>
      <c r="F12" s="9">
        <v>66694.149999999994</v>
      </c>
      <c r="G12" s="9">
        <v>66694.149999999994</v>
      </c>
      <c r="H12" s="9">
        <f t="shared" si="0"/>
        <v>0</v>
      </c>
    </row>
    <row r="13" spans="1:12" x14ac:dyDescent="0.2">
      <c r="A13" s="4" t="s">
        <v>18</v>
      </c>
      <c r="B13" s="5"/>
      <c r="C13" s="9">
        <v>22077407</v>
      </c>
      <c r="D13" s="9">
        <v>-2496368.39</v>
      </c>
      <c r="E13" s="9">
        <v>19581038.609999999</v>
      </c>
      <c r="F13" s="9">
        <v>18022414.539999999</v>
      </c>
      <c r="G13" s="9">
        <v>17759469.190000001</v>
      </c>
      <c r="H13" s="9">
        <f t="shared" si="0"/>
        <v>1558624.0700000003</v>
      </c>
    </row>
    <row r="14" spans="1:12" x14ac:dyDescent="0.2">
      <c r="A14" s="7"/>
      <c r="B14" s="8" t="s">
        <v>19</v>
      </c>
      <c r="C14" s="9">
        <v>5946996</v>
      </c>
      <c r="D14" s="9">
        <v>-2249240.96</v>
      </c>
      <c r="E14" s="9">
        <v>3697755.04</v>
      </c>
      <c r="F14" s="9">
        <v>3697755.04</v>
      </c>
      <c r="G14" s="9">
        <v>3688028.44</v>
      </c>
      <c r="H14" s="9">
        <f t="shared" si="0"/>
        <v>0</v>
      </c>
    </row>
    <row r="15" spans="1:12" x14ac:dyDescent="0.2">
      <c r="A15" s="7"/>
      <c r="B15" s="8" t="s">
        <v>20</v>
      </c>
      <c r="C15" s="9">
        <v>6361696</v>
      </c>
      <c r="D15" s="9">
        <v>197640.5</v>
      </c>
      <c r="E15" s="9">
        <v>6559336.5</v>
      </c>
      <c r="F15" s="9">
        <v>6008520.3499999996</v>
      </c>
      <c r="G15" s="9">
        <v>5994545.1500000004</v>
      </c>
      <c r="H15" s="9">
        <f t="shared" si="0"/>
        <v>550816.15000000037</v>
      </c>
    </row>
    <row r="16" spans="1:12" x14ac:dyDescent="0.2">
      <c r="A16" s="7"/>
      <c r="B16" s="8" t="s">
        <v>21</v>
      </c>
      <c r="C16" s="9"/>
      <c r="D16" s="9"/>
      <c r="E16" s="9"/>
      <c r="F16" s="9"/>
      <c r="G16" s="9"/>
      <c r="H16" s="9"/>
    </row>
    <row r="17" spans="1:8" x14ac:dyDescent="0.2">
      <c r="A17" s="7"/>
      <c r="B17" s="8" t="s">
        <v>22</v>
      </c>
      <c r="C17" s="9">
        <v>1089180</v>
      </c>
      <c r="D17" s="9">
        <v>22951.69</v>
      </c>
      <c r="E17" s="9">
        <v>1112131.69</v>
      </c>
      <c r="F17" s="9">
        <v>1112131.69</v>
      </c>
      <c r="G17" s="9">
        <v>1042785.25</v>
      </c>
      <c r="H17" s="9">
        <f t="shared" ref="H17:H20" si="1">+E17-F17</f>
        <v>0</v>
      </c>
    </row>
    <row r="18" spans="1:8" x14ac:dyDescent="0.2">
      <c r="A18" s="7"/>
      <c r="B18" s="8" t="s">
        <v>23</v>
      </c>
      <c r="C18" s="9">
        <v>325000</v>
      </c>
      <c r="D18" s="9">
        <v>-32357.13</v>
      </c>
      <c r="E18" s="9">
        <v>292642.87</v>
      </c>
      <c r="F18" s="9">
        <v>292642.87</v>
      </c>
      <c r="G18" s="9">
        <v>290499.19</v>
      </c>
      <c r="H18" s="9">
        <f t="shared" si="1"/>
        <v>0</v>
      </c>
    </row>
    <row r="19" spans="1:8" x14ac:dyDescent="0.2">
      <c r="A19" s="7"/>
      <c r="B19" s="8" t="s">
        <v>24</v>
      </c>
      <c r="C19" s="9">
        <v>5745904</v>
      </c>
      <c r="D19" s="9">
        <v>-1344812.77</v>
      </c>
      <c r="E19" s="9">
        <v>4401091.2300000004</v>
      </c>
      <c r="F19" s="9">
        <v>4401091.2300000004</v>
      </c>
      <c r="G19" s="9">
        <v>4238209.8</v>
      </c>
      <c r="H19" s="9">
        <f t="shared" si="1"/>
        <v>0</v>
      </c>
    </row>
    <row r="20" spans="1:8" x14ac:dyDescent="0.2">
      <c r="A20" s="7"/>
      <c r="B20" s="8" t="s">
        <v>25</v>
      </c>
      <c r="C20" s="9">
        <v>1712550</v>
      </c>
      <c r="D20" s="9">
        <v>693619.63</v>
      </c>
      <c r="E20" s="9">
        <v>2406169.63</v>
      </c>
      <c r="F20" s="9">
        <v>1403813.71</v>
      </c>
      <c r="G20" s="9">
        <v>1403813.71</v>
      </c>
      <c r="H20" s="9">
        <f t="shared" si="1"/>
        <v>1002355.9199999999</v>
      </c>
    </row>
    <row r="21" spans="1:8" x14ac:dyDescent="0.2">
      <c r="A21" s="7"/>
      <c r="B21" s="8" t="s">
        <v>26</v>
      </c>
      <c r="C21" s="9"/>
      <c r="D21" s="9"/>
      <c r="E21" s="9"/>
      <c r="F21" s="9"/>
      <c r="G21" s="9"/>
      <c r="H21" s="9"/>
    </row>
    <row r="22" spans="1:8" x14ac:dyDescent="0.2">
      <c r="A22" s="7"/>
      <c r="B22" s="8" t="s">
        <v>27</v>
      </c>
      <c r="C22" s="9">
        <v>896081</v>
      </c>
      <c r="D22" s="9">
        <v>215830.65</v>
      </c>
      <c r="E22" s="9">
        <v>1111911.6499999999</v>
      </c>
      <c r="F22" s="9">
        <v>1106459.6499999999</v>
      </c>
      <c r="G22" s="9">
        <v>1101587.6499999999</v>
      </c>
      <c r="H22" s="9">
        <f t="shared" ref="H22:H33" si="2">+E22-F22</f>
        <v>5452</v>
      </c>
    </row>
    <row r="23" spans="1:8" x14ac:dyDescent="0.2">
      <c r="A23" s="4" t="s">
        <v>28</v>
      </c>
      <c r="B23" s="5"/>
      <c r="C23" s="9">
        <v>146413117</v>
      </c>
      <c r="D23" s="9">
        <v>6551582.6399999997</v>
      </c>
      <c r="E23" s="9">
        <v>152964699.63999999</v>
      </c>
      <c r="F23" s="9">
        <v>138258483.83000001</v>
      </c>
      <c r="G23" s="9">
        <v>136631291.27000001</v>
      </c>
      <c r="H23" s="9">
        <f t="shared" si="2"/>
        <v>14706215.809999973</v>
      </c>
    </row>
    <row r="24" spans="1:8" x14ac:dyDescent="0.2">
      <c r="A24" s="7"/>
      <c r="B24" s="8" t="s">
        <v>29</v>
      </c>
      <c r="C24" s="9">
        <v>9866932</v>
      </c>
      <c r="D24" s="9">
        <v>-1813063.62</v>
      </c>
      <c r="E24" s="9">
        <v>8053868.3799999999</v>
      </c>
      <c r="F24" s="9">
        <v>7980928.3799999999</v>
      </c>
      <c r="G24" s="9">
        <v>7632978.5599999996</v>
      </c>
      <c r="H24" s="9">
        <f t="shared" si="2"/>
        <v>72940</v>
      </c>
    </row>
    <row r="25" spans="1:8" x14ac:dyDescent="0.2">
      <c r="A25" s="7"/>
      <c r="B25" s="8" t="s">
        <v>30</v>
      </c>
      <c r="C25" s="9">
        <v>3389184</v>
      </c>
      <c r="D25" s="9">
        <v>-484738.12</v>
      </c>
      <c r="E25" s="9">
        <v>2904445.88</v>
      </c>
      <c r="F25" s="9">
        <v>2904445.88</v>
      </c>
      <c r="G25" s="9">
        <v>2904445.88</v>
      </c>
      <c r="H25" s="9">
        <f t="shared" si="2"/>
        <v>0</v>
      </c>
    </row>
    <row r="26" spans="1:8" x14ac:dyDescent="0.2">
      <c r="A26" s="7"/>
      <c r="B26" s="8" t="s">
        <v>31</v>
      </c>
      <c r="C26" s="9">
        <v>18988594</v>
      </c>
      <c r="D26" s="9">
        <v>-2243159.0499999998</v>
      </c>
      <c r="E26" s="9">
        <v>16745434.949999999</v>
      </c>
      <c r="F26" s="9">
        <v>11688390.970000001</v>
      </c>
      <c r="G26" s="9">
        <v>11388525.949999999</v>
      </c>
      <c r="H26" s="9">
        <f t="shared" si="2"/>
        <v>5057043.9799999986</v>
      </c>
    </row>
    <row r="27" spans="1:8" x14ac:dyDescent="0.2">
      <c r="A27" s="7"/>
      <c r="B27" s="8" t="s">
        <v>32</v>
      </c>
      <c r="C27" s="9">
        <v>3559625</v>
      </c>
      <c r="D27" s="9">
        <v>-1844473.65</v>
      </c>
      <c r="E27" s="9">
        <v>1715151.35</v>
      </c>
      <c r="F27" s="9">
        <v>1715151.35</v>
      </c>
      <c r="G27" s="9">
        <v>1709483.08</v>
      </c>
      <c r="H27" s="9">
        <f t="shared" si="2"/>
        <v>0</v>
      </c>
    </row>
    <row r="28" spans="1:8" x14ac:dyDescent="0.2">
      <c r="A28" s="7"/>
      <c r="B28" s="8" t="s">
        <v>33</v>
      </c>
      <c r="C28" s="9">
        <v>25378856</v>
      </c>
      <c r="D28" s="9">
        <v>-5083172.42</v>
      </c>
      <c r="E28" s="9">
        <v>20295683.579999998</v>
      </c>
      <c r="F28" s="9">
        <v>16795439.579999998</v>
      </c>
      <c r="G28" s="9">
        <v>16692943.279999999</v>
      </c>
      <c r="H28" s="9">
        <f t="shared" si="2"/>
        <v>3500244</v>
      </c>
    </row>
    <row r="29" spans="1:8" x14ac:dyDescent="0.2">
      <c r="A29" s="7"/>
      <c r="B29" s="8" t="s">
        <v>34</v>
      </c>
      <c r="C29" s="9">
        <v>21736485</v>
      </c>
      <c r="D29" s="9">
        <v>2202138.06</v>
      </c>
      <c r="E29" s="9">
        <v>23938623.059999999</v>
      </c>
      <c r="F29" s="9">
        <v>23340298.210000001</v>
      </c>
      <c r="G29" s="9">
        <v>22927658.210000001</v>
      </c>
      <c r="H29" s="9">
        <f t="shared" si="2"/>
        <v>598324.84999999776</v>
      </c>
    </row>
    <row r="30" spans="1:8" x14ac:dyDescent="0.2">
      <c r="A30" s="7"/>
      <c r="B30" s="8" t="s">
        <v>35</v>
      </c>
      <c r="C30" s="9">
        <v>7674006</v>
      </c>
      <c r="D30" s="9">
        <v>-3712830.88</v>
      </c>
      <c r="E30" s="9">
        <v>3961175.12</v>
      </c>
      <c r="F30" s="9">
        <v>3961175.12</v>
      </c>
      <c r="G30" s="9">
        <v>3961175.12</v>
      </c>
      <c r="H30" s="9">
        <f t="shared" si="2"/>
        <v>0</v>
      </c>
    </row>
    <row r="31" spans="1:8" x14ac:dyDescent="0.2">
      <c r="A31" s="7"/>
      <c r="B31" s="8" t="s">
        <v>36</v>
      </c>
      <c r="C31" s="9">
        <v>43447285</v>
      </c>
      <c r="D31" s="9">
        <v>-7897116.1100000003</v>
      </c>
      <c r="E31" s="9">
        <v>35550168.890000001</v>
      </c>
      <c r="F31" s="9">
        <v>35338548.18</v>
      </c>
      <c r="G31" s="9">
        <v>34879975.030000001</v>
      </c>
      <c r="H31" s="9">
        <f t="shared" si="2"/>
        <v>211620.71000000089</v>
      </c>
    </row>
    <row r="32" spans="1:8" x14ac:dyDescent="0.2">
      <c r="A32" s="7"/>
      <c r="B32" s="8" t="s">
        <v>37</v>
      </c>
      <c r="C32" s="9">
        <v>12372150</v>
      </c>
      <c r="D32" s="9">
        <v>27427998.43</v>
      </c>
      <c r="E32" s="9">
        <v>39800148.43</v>
      </c>
      <c r="F32" s="9">
        <v>34534106.159999996</v>
      </c>
      <c r="G32" s="9">
        <v>34534106.159999996</v>
      </c>
      <c r="H32" s="9">
        <f t="shared" si="2"/>
        <v>5266042.2700000033</v>
      </c>
    </row>
    <row r="33" spans="1:8" x14ac:dyDescent="0.2">
      <c r="A33" s="4" t="s">
        <v>38</v>
      </c>
      <c r="B33" s="5"/>
      <c r="C33" s="9">
        <v>29922650</v>
      </c>
      <c r="D33" s="9">
        <v>8220633.8499999996</v>
      </c>
      <c r="E33" s="9">
        <v>38143283.850000001</v>
      </c>
      <c r="F33" s="9">
        <v>38057233.420000002</v>
      </c>
      <c r="G33" s="9">
        <v>37767352.420000002</v>
      </c>
      <c r="H33" s="9">
        <f t="shared" si="2"/>
        <v>86050.429999999702</v>
      </c>
    </row>
    <row r="34" spans="1:8" x14ac:dyDescent="0.2">
      <c r="A34" s="7"/>
      <c r="B34" s="8" t="s">
        <v>39</v>
      </c>
      <c r="C34" s="9"/>
      <c r="D34" s="9"/>
      <c r="E34" s="9"/>
      <c r="F34" s="9"/>
      <c r="G34" s="9"/>
      <c r="H34" s="9"/>
    </row>
    <row r="35" spans="1:8" x14ac:dyDescent="0.2">
      <c r="A35" s="7"/>
      <c r="B35" s="8" t="s">
        <v>40</v>
      </c>
      <c r="C35" s="9"/>
      <c r="D35" s="9"/>
      <c r="E35" s="9"/>
      <c r="F35" s="9"/>
      <c r="G35" s="9"/>
      <c r="H35" s="9"/>
    </row>
    <row r="36" spans="1:8" x14ac:dyDescent="0.2">
      <c r="A36" s="7"/>
      <c r="B36" s="8" t="s">
        <v>41</v>
      </c>
      <c r="C36" s="9"/>
      <c r="D36" s="9"/>
      <c r="E36" s="9"/>
      <c r="F36" s="9"/>
      <c r="G36" s="9"/>
      <c r="H36" s="9"/>
    </row>
    <row r="37" spans="1:8" x14ac:dyDescent="0.2">
      <c r="A37" s="7"/>
      <c r="B37" s="8" t="s">
        <v>42</v>
      </c>
      <c r="C37" s="9">
        <v>29922650</v>
      </c>
      <c r="D37" s="9">
        <v>8220633.8499999996</v>
      </c>
      <c r="E37" s="9">
        <v>38143283.850000001</v>
      </c>
      <c r="F37" s="9">
        <v>38057233.420000002</v>
      </c>
      <c r="G37" s="9">
        <v>37767352.420000002</v>
      </c>
      <c r="H37" s="9">
        <f>+E37-F37</f>
        <v>86050.429999999702</v>
      </c>
    </row>
    <row r="38" spans="1:8" x14ac:dyDescent="0.2">
      <c r="A38" s="7"/>
      <c r="B38" s="8" t="s">
        <v>43</v>
      </c>
      <c r="C38" s="9"/>
      <c r="D38" s="9"/>
      <c r="E38" s="9"/>
      <c r="F38" s="9"/>
      <c r="G38" s="9"/>
      <c r="H38" s="9"/>
    </row>
    <row r="39" spans="1:8" x14ac:dyDescent="0.2">
      <c r="A39" s="7"/>
      <c r="B39" s="8" t="s">
        <v>44</v>
      </c>
      <c r="C39" s="9"/>
      <c r="D39" s="9"/>
      <c r="E39" s="9"/>
      <c r="F39" s="9"/>
      <c r="G39" s="9"/>
      <c r="H39" s="9"/>
    </row>
    <row r="40" spans="1:8" x14ac:dyDescent="0.2">
      <c r="A40" s="7"/>
      <c r="B40" s="8" t="s">
        <v>45</v>
      </c>
      <c r="C40" s="9"/>
      <c r="D40" s="9"/>
      <c r="E40" s="9"/>
      <c r="F40" s="9"/>
      <c r="G40" s="9"/>
      <c r="H40" s="9"/>
    </row>
    <row r="41" spans="1:8" x14ac:dyDescent="0.2">
      <c r="A41" s="7"/>
      <c r="B41" s="8" t="s">
        <v>46</v>
      </c>
      <c r="C41" s="9"/>
      <c r="D41" s="9"/>
      <c r="E41" s="9"/>
      <c r="F41" s="9"/>
      <c r="G41" s="9"/>
      <c r="H41" s="9"/>
    </row>
    <row r="42" spans="1:8" x14ac:dyDescent="0.2">
      <c r="A42" s="7"/>
      <c r="B42" s="8" t="s">
        <v>47</v>
      </c>
      <c r="C42" s="9"/>
      <c r="D42" s="9"/>
      <c r="E42" s="9"/>
      <c r="F42" s="9"/>
      <c r="G42" s="9"/>
      <c r="H42" s="9"/>
    </row>
    <row r="43" spans="1:8" x14ac:dyDescent="0.2">
      <c r="A43" s="4" t="s">
        <v>48</v>
      </c>
      <c r="B43" s="5"/>
      <c r="C43" s="9">
        <v>11720987</v>
      </c>
      <c r="D43" s="9">
        <v>568244.39</v>
      </c>
      <c r="E43" s="9">
        <v>12289231.390000001</v>
      </c>
      <c r="F43" s="9">
        <v>12023787.15</v>
      </c>
      <c r="G43" s="9">
        <v>11830413.869999999</v>
      </c>
      <c r="H43" s="9">
        <f t="shared" ref="H43:H47" si="3">+E43-F43</f>
        <v>265444.24000000022</v>
      </c>
    </row>
    <row r="44" spans="1:8" x14ac:dyDescent="0.2">
      <c r="A44" s="7"/>
      <c r="B44" s="8" t="s">
        <v>49</v>
      </c>
      <c r="C44" s="9">
        <v>3898600</v>
      </c>
      <c r="D44" s="9">
        <v>1016525.86</v>
      </c>
      <c r="E44" s="9">
        <v>4915125.8600000003</v>
      </c>
      <c r="F44" s="9">
        <v>4915125.8600000003</v>
      </c>
      <c r="G44" s="9">
        <v>4915125.8600000003</v>
      </c>
      <c r="H44" s="9">
        <f t="shared" si="3"/>
        <v>0</v>
      </c>
    </row>
    <row r="45" spans="1:8" x14ac:dyDescent="0.2">
      <c r="A45" s="7"/>
      <c r="B45" s="8" t="s">
        <v>50</v>
      </c>
      <c r="C45" s="9">
        <v>71000</v>
      </c>
      <c r="D45" s="9">
        <v>857677.94</v>
      </c>
      <c r="E45" s="9">
        <v>928677.94</v>
      </c>
      <c r="F45" s="9">
        <v>663233.69999999995</v>
      </c>
      <c r="G45" s="9">
        <v>585452.1</v>
      </c>
      <c r="H45" s="9">
        <f t="shared" si="3"/>
        <v>265444.24</v>
      </c>
    </row>
    <row r="46" spans="1:8" x14ac:dyDescent="0.2">
      <c r="A46" s="7"/>
      <c r="B46" s="8" t="s">
        <v>51</v>
      </c>
      <c r="C46" s="9">
        <v>11579</v>
      </c>
      <c r="D46" s="9">
        <v>-11579</v>
      </c>
      <c r="E46" s="9">
        <v>0</v>
      </c>
      <c r="F46" s="9">
        <v>0</v>
      </c>
      <c r="G46" s="9">
        <v>0</v>
      </c>
      <c r="H46" s="9">
        <f t="shared" si="3"/>
        <v>0</v>
      </c>
    </row>
    <row r="47" spans="1:8" x14ac:dyDescent="0.2">
      <c r="A47" s="7"/>
      <c r="B47" s="8" t="s">
        <v>52</v>
      </c>
      <c r="C47" s="9">
        <v>1850000</v>
      </c>
      <c r="D47" s="9">
        <v>-313524</v>
      </c>
      <c r="E47" s="9">
        <v>1536476</v>
      </c>
      <c r="F47" s="9">
        <v>1536476</v>
      </c>
      <c r="G47" s="9">
        <v>1536476</v>
      </c>
      <c r="H47" s="9">
        <f t="shared" si="3"/>
        <v>0</v>
      </c>
    </row>
    <row r="48" spans="1:8" x14ac:dyDescent="0.2">
      <c r="A48" s="7"/>
      <c r="B48" s="8" t="s">
        <v>53</v>
      </c>
      <c r="C48" s="9"/>
      <c r="D48" s="9"/>
      <c r="E48" s="9"/>
      <c r="F48" s="9"/>
      <c r="G48" s="9"/>
      <c r="H48" s="9"/>
    </row>
    <row r="49" spans="1:8" x14ac:dyDescent="0.2">
      <c r="A49" s="7"/>
      <c r="B49" s="8" t="s">
        <v>54</v>
      </c>
      <c r="C49" s="9">
        <v>2074616</v>
      </c>
      <c r="D49" s="9">
        <v>552337.66</v>
      </c>
      <c r="E49" s="9">
        <v>2626953.66</v>
      </c>
      <c r="F49" s="9">
        <v>2626953.66</v>
      </c>
      <c r="G49" s="9">
        <v>2511361.98</v>
      </c>
      <c r="H49" s="9">
        <f>+E49-F49</f>
        <v>0</v>
      </c>
    </row>
    <row r="50" spans="1:8" x14ac:dyDescent="0.2">
      <c r="A50" s="7"/>
      <c r="B50" s="8" t="s">
        <v>55</v>
      </c>
      <c r="C50" s="9"/>
      <c r="D50" s="9"/>
      <c r="E50" s="9"/>
      <c r="F50" s="9"/>
      <c r="G50" s="9"/>
      <c r="H50" s="9"/>
    </row>
    <row r="51" spans="1:8" x14ac:dyDescent="0.2">
      <c r="A51" s="7"/>
      <c r="B51" s="8" t="s">
        <v>56</v>
      </c>
      <c r="C51" s="9"/>
      <c r="D51" s="9"/>
      <c r="E51" s="9"/>
      <c r="F51" s="9"/>
      <c r="G51" s="9"/>
      <c r="H51" s="9"/>
    </row>
    <row r="52" spans="1:8" x14ac:dyDescent="0.2">
      <c r="A52" s="7"/>
      <c r="B52" s="8" t="s">
        <v>57</v>
      </c>
      <c r="C52" s="9">
        <v>3815192</v>
      </c>
      <c r="D52" s="9">
        <v>-1533194.07</v>
      </c>
      <c r="E52" s="9">
        <v>2281997.9300000002</v>
      </c>
      <c r="F52" s="9">
        <v>2281997.9300000002</v>
      </c>
      <c r="G52" s="9">
        <v>2281997.9300000002</v>
      </c>
      <c r="H52" s="9">
        <f>+E52-F52</f>
        <v>0</v>
      </c>
    </row>
    <row r="53" spans="1:8" x14ac:dyDescent="0.2">
      <c r="A53" s="4" t="s">
        <v>58</v>
      </c>
      <c r="B53" s="5"/>
      <c r="C53" s="9"/>
      <c r="D53" s="9"/>
      <c r="E53" s="9"/>
      <c r="F53" s="9"/>
      <c r="G53" s="9"/>
      <c r="H53" s="9"/>
    </row>
    <row r="54" spans="1:8" x14ac:dyDescent="0.2">
      <c r="A54" s="7"/>
      <c r="B54" s="8" t="s">
        <v>59</v>
      </c>
      <c r="C54" s="9"/>
      <c r="D54" s="9"/>
      <c r="E54" s="9"/>
      <c r="F54" s="9"/>
      <c r="G54" s="9"/>
      <c r="H54" s="9"/>
    </row>
    <row r="55" spans="1:8" x14ac:dyDescent="0.2">
      <c r="A55" s="7"/>
      <c r="B55" s="8" t="s">
        <v>60</v>
      </c>
      <c r="C55" s="9"/>
      <c r="D55" s="9"/>
      <c r="E55" s="9"/>
      <c r="F55" s="9"/>
      <c r="G55" s="9"/>
      <c r="H55" s="9"/>
    </row>
    <row r="56" spans="1:8" x14ac:dyDescent="0.2">
      <c r="A56" s="7"/>
      <c r="B56" s="8" t="s">
        <v>61</v>
      </c>
      <c r="C56" s="9"/>
      <c r="D56" s="9"/>
      <c r="E56" s="9"/>
      <c r="F56" s="9"/>
      <c r="G56" s="9"/>
      <c r="H56" s="9"/>
    </row>
    <row r="57" spans="1:8" x14ac:dyDescent="0.2">
      <c r="A57" s="4" t="s">
        <v>62</v>
      </c>
      <c r="B57" s="5"/>
      <c r="C57" s="9">
        <v>9101530</v>
      </c>
      <c r="D57" s="9">
        <v>-5090734.49</v>
      </c>
      <c r="E57" s="9">
        <v>4010795.51</v>
      </c>
      <c r="F57" s="9">
        <v>0</v>
      </c>
      <c r="G57" s="9">
        <v>0</v>
      </c>
      <c r="H57" s="9">
        <f>+E57-F57</f>
        <v>4010795.51</v>
      </c>
    </row>
    <row r="58" spans="1:8" x14ac:dyDescent="0.2">
      <c r="A58" s="7"/>
      <c r="B58" s="8" t="s">
        <v>63</v>
      </c>
      <c r="C58" s="9"/>
      <c r="D58" s="9"/>
      <c r="E58" s="9"/>
      <c r="F58" s="9"/>
      <c r="G58" s="9"/>
      <c r="H58" s="9"/>
    </row>
    <row r="59" spans="1:8" x14ac:dyDescent="0.2">
      <c r="A59" s="7"/>
      <c r="B59" s="8" t="s">
        <v>64</v>
      </c>
      <c r="C59" s="9"/>
      <c r="D59" s="9"/>
      <c r="E59" s="9"/>
      <c r="F59" s="9"/>
      <c r="G59" s="9"/>
      <c r="H59" s="9"/>
    </row>
    <row r="60" spans="1:8" x14ac:dyDescent="0.2">
      <c r="A60" s="7"/>
      <c r="B60" s="8" t="s">
        <v>65</v>
      </c>
      <c r="C60" s="9"/>
      <c r="D60" s="9"/>
      <c r="E60" s="9"/>
      <c r="F60" s="9"/>
      <c r="G60" s="9"/>
      <c r="H60" s="9"/>
    </row>
    <row r="61" spans="1:8" x14ac:dyDescent="0.2">
      <c r="A61" s="7"/>
      <c r="B61" s="8" t="s">
        <v>66</v>
      </c>
      <c r="C61" s="9"/>
      <c r="D61" s="9"/>
      <c r="E61" s="9"/>
      <c r="F61" s="9"/>
      <c r="G61" s="9"/>
      <c r="H61" s="9"/>
    </row>
    <row r="62" spans="1:8" x14ac:dyDescent="0.2">
      <c r="A62" s="7"/>
      <c r="B62" s="8" t="s">
        <v>67</v>
      </c>
      <c r="C62" s="9"/>
      <c r="D62" s="9"/>
      <c r="E62" s="9"/>
      <c r="F62" s="9"/>
      <c r="G62" s="9"/>
      <c r="H62" s="9"/>
    </row>
    <row r="63" spans="1:8" x14ac:dyDescent="0.2">
      <c r="A63" s="7"/>
      <c r="B63" s="8" t="s">
        <v>68</v>
      </c>
      <c r="C63" s="9"/>
      <c r="D63" s="9"/>
      <c r="E63" s="9"/>
      <c r="F63" s="9"/>
      <c r="G63" s="9"/>
      <c r="H63" s="9"/>
    </row>
    <row r="64" spans="1:8" x14ac:dyDescent="0.2">
      <c r="A64" s="7"/>
      <c r="B64" s="8" t="s">
        <v>69</v>
      </c>
      <c r="C64" s="9">
        <v>9101530</v>
      </c>
      <c r="D64" s="9">
        <v>-5090734.49</v>
      </c>
      <c r="E64" s="9">
        <v>4010795.51</v>
      </c>
      <c r="F64" s="9">
        <v>0</v>
      </c>
      <c r="G64" s="9">
        <v>0</v>
      </c>
      <c r="H64" s="9">
        <f>+E64-F64</f>
        <v>4010795.51</v>
      </c>
    </row>
    <row r="65" spans="1:8" x14ac:dyDescent="0.2">
      <c r="A65" s="4" t="s">
        <v>70</v>
      </c>
      <c r="B65" s="5"/>
      <c r="C65" s="9"/>
      <c r="D65" s="9"/>
      <c r="E65" s="9"/>
      <c r="F65" s="9"/>
      <c r="G65" s="9"/>
      <c r="H65" s="9"/>
    </row>
    <row r="66" spans="1:8" x14ac:dyDescent="0.2">
      <c r="A66" s="7"/>
      <c r="B66" s="8" t="s">
        <v>71</v>
      </c>
      <c r="C66" s="9"/>
      <c r="D66" s="9"/>
      <c r="E66" s="9"/>
      <c r="F66" s="9"/>
      <c r="G66" s="9"/>
      <c r="H66" s="9"/>
    </row>
    <row r="67" spans="1:8" x14ac:dyDescent="0.2">
      <c r="A67" s="7"/>
      <c r="B67" s="8" t="s">
        <v>72</v>
      </c>
      <c r="C67" s="9"/>
      <c r="D67" s="9"/>
      <c r="E67" s="9"/>
      <c r="F67" s="9"/>
      <c r="G67" s="9"/>
      <c r="H67" s="9"/>
    </row>
    <row r="68" spans="1:8" x14ac:dyDescent="0.2">
      <c r="A68" s="7"/>
      <c r="B68" s="8" t="s">
        <v>73</v>
      </c>
      <c r="C68" s="9"/>
      <c r="D68" s="9"/>
      <c r="E68" s="9"/>
      <c r="F68" s="9"/>
      <c r="G68" s="9"/>
      <c r="H68" s="9"/>
    </row>
    <row r="69" spans="1:8" x14ac:dyDescent="0.2">
      <c r="A69" s="4" t="s">
        <v>74</v>
      </c>
      <c r="B69" s="5"/>
      <c r="C69" s="9">
        <v>48004562</v>
      </c>
      <c r="D69" s="9">
        <v>49502188.659999996</v>
      </c>
      <c r="E69" s="9">
        <v>97506750.659999996</v>
      </c>
      <c r="F69" s="9">
        <v>97506750.659999996</v>
      </c>
      <c r="G69" s="9">
        <v>97506750.659999996</v>
      </c>
      <c r="H69" s="9">
        <f t="shared" ref="H69:H71" si="4">+E69-F69</f>
        <v>0</v>
      </c>
    </row>
    <row r="70" spans="1:8" x14ac:dyDescent="0.2">
      <c r="A70" s="7"/>
      <c r="B70" s="8" t="s">
        <v>75</v>
      </c>
      <c r="C70" s="9">
        <v>29781348</v>
      </c>
      <c r="D70" s="9">
        <v>58464072.759999998</v>
      </c>
      <c r="E70" s="9">
        <v>88245420.760000005</v>
      </c>
      <c r="F70" s="9">
        <v>88245420.760000005</v>
      </c>
      <c r="G70" s="9">
        <v>88245420.760000005</v>
      </c>
      <c r="H70" s="9">
        <f t="shared" si="4"/>
        <v>0</v>
      </c>
    </row>
    <row r="71" spans="1:8" x14ac:dyDescent="0.2">
      <c r="A71" s="7"/>
      <c r="B71" s="8" t="s">
        <v>76</v>
      </c>
      <c r="C71" s="9">
        <v>18223214</v>
      </c>
      <c r="D71" s="9">
        <v>-8961884.0999999996</v>
      </c>
      <c r="E71" s="9">
        <v>9261329.9000000004</v>
      </c>
      <c r="F71" s="9">
        <v>9261329.9000000004</v>
      </c>
      <c r="G71" s="9">
        <v>9261329.9000000004</v>
      </c>
      <c r="H71" s="9">
        <f t="shared" si="4"/>
        <v>0</v>
      </c>
    </row>
    <row r="72" spans="1:8" x14ac:dyDescent="0.2">
      <c r="A72" s="7"/>
      <c r="B72" s="8" t="s">
        <v>77</v>
      </c>
      <c r="C72" s="9"/>
      <c r="D72" s="9"/>
      <c r="E72" s="9"/>
      <c r="F72" s="9"/>
      <c r="G72" s="9"/>
      <c r="H72" s="9"/>
    </row>
    <row r="73" spans="1:8" x14ac:dyDescent="0.2">
      <c r="A73" s="7"/>
      <c r="B73" s="8" t="s">
        <v>78</v>
      </c>
      <c r="C73" s="9"/>
      <c r="D73" s="9"/>
      <c r="E73" s="9"/>
      <c r="F73" s="9"/>
      <c r="G73" s="9"/>
      <c r="H73" s="9"/>
    </row>
    <row r="74" spans="1:8" x14ac:dyDescent="0.2">
      <c r="A74" s="7"/>
      <c r="B74" s="8" t="s">
        <v>79</v>
      </c>
      <c r="C74" s="9"/>
      <c r="D74" s="9"/>
      <c r="E74" s="9"/>
      <c r="F74" s="9"/>
      <c r="G74" s="9"/>
      <c r="H74" s="9"/>
    </row>
    <row r="75" spans="1:8" x14ac:dyDescent="0.2">
      <c r="A75" s="7"/>
      <c r="B75" s="8" t="s">
        <v>80</v>
      </c>
      <c r="C75" s="9"/>
      <c r="D75" s="9"/>
      <c r="E75" s="9"/>
      <c r="F75" s="9"/>
      <c r="G75" s="9"/>
      <c r="H75" s="9"/>
    </row>
    <row r="76" spans="1:8" x14ac:dyDescent="0.2">
      <c r="A76" s="11"/>
      <c r="B76" s="12" t="s">
        <v>81</v>
      </c>
      <c r="C76" s="13"/>
      <c r="D76" s="13"/>
      <c r="E76" s="13"/>
      <c r="F76" s="13"/>
      <c r="G76" s="13"/>
      <c r="H76" s="13"/>
    </row>
    <row r="77" spans="1:8" s="33" customFormat="1" ht="27.75" customHeight="1" x14ac:dyDescent="0.2">
      <c r="A77" s="30"/>
      <c r="B77" s="31" t="s">
        <v>82</v>
      </c>
      <c r="C77" s="32">
        <f>+C5+C13+C23+C33+C43+C57+C69</f>
        <v>708466080</v>
      </c>
      <c r="D77" s="32">
        <f t="shared" ref="D77:G77" si="5">+D5+D13+D23+D33+D43+D57+D69</f>
        <v>59817476.219999999</v>
      </c>
      <c r="E77" s="32">
        <f t="shared" si="5"/>
        <v>768283556.21999991</v>
      </c>
      <c r="F77" s="32">
        <f t="shared" si="5"/>
        <v>747656426.15999997</v>
      </c>
      <c r="G77" s="32">
        <f t="shared" si="5"/>
        <v>744128812.24999988</v>
      </c>
      <c r="H77" s="32">
        <f>+H5+H13+H23+H33+H43+H57+H69</f>
        <v>20627130.059999973</v>
      </c>
    </row>
    <row r="79" spans="1:8" ht="12.75" x14ac:dyDescent="0.2">
      <c r="A79" s="29" t="s">
        <v>83</v>
      </c>
      <c r="B79" s="29"/>
      <c r="C79" s="29"/>
      <c r="D79" s="29"/>
      <c r="E79" s="29"/>
      <c r="F79" s="29"/>
      <c r="G79" s="29"/>
      <c r="H79" s="29"/>
    </row>
    <row r="80" spans="1:8" x14ac:dyDescent="0.2">
      <c r="C80" s="10"/>
      <c r="D80" s="10"/>
      <c r="E80" s="10"/>
      <c r="F80" s="10"/>
      <c r="G80" s="10"/>
      <c r="H80" s="10"/>
    </row>
    <row r="81" spans="3:8" x14ac:dyDescent="0.2">
      <c r="C81" s="14"/>
      <c r="D81" s="14"/>
      <c r="E81" s="14"/>
      <c r="F81" s="14"/>
      <c r="G81" s="14"/>
      <c r="H81" s="14"/>
    </row>
    <row r="82" spans="3:8" x14ac:dyDescent="0.2">
      <c r="C82" s="10"/>
      <c r="D82" s="10"/>
      <c r="E82" s="10"/>
      <c r="F82" s="10"/>
      <c r="G82" s="10"/>
      <c r="H82" s="10"/>
    </row>
    <row r="83" spans="3:8" x14ac:dyDescent="0.2">
      <c r="C83" s="14"/>
      <c r="D83" s="14"/>
      <c r="E83" s="14"/>
      <c r="F83" s="14"/>
      <c r="G83" s="14"/>
      <c r="H83" s="14"/>
    </row>
    <row r="84" spans="3:8" x14ac:dyDescent="0.2">
      <c r="C84" s="14"/>
      <c r="D84" s="14"/>
      <c r="E84" s="14"/>
      <c r="F84" s="14"/>
      <c r="G84" s="14"/>
    </row>
    <row r="85" spans="3:8" x14ac:dyDescent="0.2">
      <c r="C85" s="14"/>
      <c r="D85" s="14"/>
      <c r="E85" s="14"/>
      <c r="F85" s="14"/>
      <c r="G85" s="14"/>
      <c r="H85" s="14"/>
    </row>
    <row r="86" spans="3:8" x14ac:dyDescent="0.2">
      <c r="C86" s="14"/>
      <c r="D86" s="14"/>
      <c r="E86" s="14"/>
      <c r="F86" s="14"/>
      <c r="G86" s="14"/>
      <c r="H86" s="14"/>
    </row>
    <row r="87" spans="3:8" x14ac:dyDescent="0.2">
      <c r="C87" s="14"/>
      <c r="D87" s="14"/>
      <c r="E87" s="14"/>
      <c r="F87" s="14"/>
      <c r="G87" s="14"/>
      <c r="H87" s="14"/>
    </row>
  </sheetData>
  <sheetProtection formatCells="0" formatColumns="0" formatRows="0" autoFilter="0"/>
  <mergeCells count="5">
    <mergeCell ref="A1:H1"/>
    <mergeCell ref="A2:B4"/>
    <mergeCell ref="C2:G2"/>
    <mergeCell ref="H2:H3"/>
    <mergeCell ref="A79:H79"/>
  </mergeCells>
  <printOptions horizontalCentered="1"/>
  <pageMargins left="0.70866141732283472" right="0.70866141732283472" top="0.74803149606299213" bottom="0.74803149606299213" header="0.31496062992125984" footer="0.31496062992125984"/>
  <pageSetup scale="6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0322_EAE_COG_PLGT_000_1904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Karla Denisse Barajas Solis</dc:creator>
  <cp:lastModifiedBy>Alejandra María de Lourdes Zamarripa Aguirre</cp:lastModifiedBy>
  <cp:lastPrinted>2020-01-28T20:02:52Z</cp:lastPrinted>
  <dcterms:created xsi:type="dcterms:W3CDTF">2020-01-28T20:01:55Z</dcterms:created>
  <dcterms:modified xsi:type="dcterms:W3CDTF">2020-01-30T03:15:26Z</dcterms:modified>
</cp:coreProperties>
</file>