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0.110\contabilidad\40_Portal Congreso\Información Financiera ASEG\2022\2do Trimestre_22\"/>
    </mc:Choice>
  </mc:AlternateContent>
  <xr:revisionPtr revIDLastSave="0" documentId="13_ncr:1_{EA857C2B-4547-494C-BD1F-275B0BC4855F}" xr6:coauthVersionLast="47" xr6:coauthVersionMax="47" xr10:uidLastSave="{00000000-0000-0000-0000-000000000000}"/>
  <bookViews>
    <workbookView xWindow="-120" yWindow="-120" windowWidth="29040" windowHeight="15720" xr2:uid="{5F0F2156-B767-4D00-A1D9-FD0797CE107B}"/>
  </bookViews>
  <sheets>
    <sheet name="1.6_0316_EAA_PLGT_000_22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F20" i="1"/>
  <c r="F19" i="1"/>
  <c r="F18" i="1"/>
  <c r="F17" i="1"/>
  <c r="F16" i="1"/>
  <c r="F15" i="1"/>
  <c r="F14" i="1"/>
  <c r="F13" i="1"/>
  <c r="F11" i="1"/>
  <c r="F10" i="1"/>
  <c r="F9" i="1"/>
  <c r="F8" i="1"/>
  <c r="F7" i="1"/>
  <c r="F6" i="1"/>
  <c r="F5" i="1"/>
  <c r="D12" i="1"/>
  <c r="D4" i="1"/>
  <c r="C12" i="1"/>
  <c r="C4" i="1"/>
  <c r="B12" i="1"/>
  <c r="B4" i="1"/>
  <c r="D3" i="1" l="1"/>
  <c r="E12" i="1"/>
  <c r="F12" i="1" s="1"/>
  <c r="C3" i="1"/>
  <c r="B3" i="1"/>
  <c r="E4" i="1"/>
  <c r="F4" i="1" s="1"/>
  <c r="E3" i="1" l="1"/>
  <c r="F3" i="1" s="1"/>
</calcChain>
</file>

<file path=xl/sharedStrings.xml><?xml version="1.0" encoding="utf-8"?>
<sst xmlns="http://schemas.openxmlformats.org/spreadsheetml/2006/main" count="26" uniqueCount="26">
  <si>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</si>
  <si>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</si>
  <si>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</si>
  <si>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</si>
  <si>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</si>
  <si>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</si>
  <si>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</si>
  <si>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</si>
  <si>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</si>
  <si>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</si>
  <si>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</si>
  <si>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</si>
  <si>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</si>
  <si>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</si>
  <si>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</si>
  <si>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</si>
  <si>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</si>
  <si>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</si>
  <si>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</si>
  <si>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</si>
  <si>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</si>
  <si>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</si>
  <si>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</si>
  <si>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</si>
  <si>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</si>
  <si>
    <t>Poder Legislativo del Estado de Guanajuato
Estado Analítico del Activo
Del 01 de Enero al 30 de Junio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</si>
</sst>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2" fillId="0" borderId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2" fillId="0" borderId="0" xfId="1"/>
    <xf numFmtId="0" fontId="3" fillId="0" borderId="0" xfId="9" applyAlignment="1" applyProtection="1">
      <alignment horizontal="left" vertical="top" indent="1"/>
      <protection locked="0"/>
    </xf>
    <xf numFmtId="0" fontId="4" fillId="0" borderId="5" xfId="9" applyFont="1" applyBorder="1" applyAlignment="1">
      <alignment horizontal="left" vertical="top" indent="1"/>
    </xf>
    <xf numFmtId="0" fontId="4" fillId="0" borderId="7" xfId="9" applyFont="1" applyBorder="1" applyAlignment="1">
      <alignment horizontal="left" vertical="top" indent="2"/>
    </xf>
    <xf numFmtId="0" fontId="5" fillId="0" borderId="7" xfId="9" applyFont="1" applyBorder="1" applyAlignment="1">
      <alignment horizontal="left" vertical="top" indent="2"/>
    </xf>
    <xf numFmtId="0" fontId="5" fillId="0" borderId="9" xfId="9" applyFont="1" applyBorder="1" applyAlignment="1">
      <alignment horizontal="left" vertical="top" indent="2"/>
    </xf>
    <xf numFmtId="0" fontId="7" fillId="2" borderId="4" xfId="9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4" fontId="4" fillId="0" borderId="4" xfId="9" applyNumberFormat="1" applyFont="1" applyBorder="1" applyAlignment="1" applyProtection="1">
      <alignment vertical="top" wrapText="1"/>
      <protection locked="0"/>
    </xf>
    <xf numFmtId="4" fontId="4" fillId="0" borderId="5" xfId="9" applyNumberFormat="1" applyFont="1" applyBorder="1" applyAlignment="1" applyProtection="1">
      <alignment vertical="top" wrapText="1"/>
      <protection locked="0"/>
    </xf>
    <xf numFmtId="4" fontId="4" fillId="0" borderId="6" xfId="9" applyNumberFormat="1" applyFont="1" applyBorder="1" applyAlignment="1" applyProtection="1">
      <alignment vertical="top" wrapText="1"/>
      <protection locked="0"/>
    </xf>
    <xf numFmtId="4" fontId="4" fillId="0" borderId="11" xfId="9" applyNumberFormat="1" applyFont="1" applyBorder="1" applyAlignment="1" applyProtection="1">
      <alignment vertical="top" wrapText="1"/>
      <protection locked="0"/>
    </xf>
    <xf numFmtId="4" fontId="4" fillId="0" borderId="7" xfId="9" applyNumberFormat="1" applyFont="1" applyBorder="1" applyAlignment="1" applyProtection="1">
      <alignment vertical="top" wrapText="1"/>
      <protection locked="0"/>
    </xf>
    <xf numFmtId="4" fontId="4" fillId="0" borderId="8" xfId="9" applyNumberFormat="1" applyFont="1" applyBorder="1" applyAlignment="1" applyProtection="1">
      <alignment vertical="top" wrapText="1"/>
      <protection locked="0"/>
    </xf>
    <xf numFmtId="4" fontId="5" fillId="0" borderId="11" xfId="9" applyNumberFormat="1" applyFont="1" applyBorder="1" applyAlignment="1" applyProtection="1">
      <alignment vertical="top" wrapText="1"/>
      <protection locked="0"/>
    </xf>
    <xf numFmtId="4" fontId="5" fillId="0" borderId="7" xfId="9" applyNumberFormat="1" applyFont="1" applyBorder="1" applyAlignment="1" applyProtection="1">
      <alignment vertical="top" wrapText="1"/>
      <protection locked="0"/>
    </xf>
    <xf numFmtId="4" fontId="5" fillId="0" borderId="8" xfId="9" applyNumberFormat="1" applyFont="1" applyBorder="1" applyAlignment="1" applyProtection="1">
      <alignment vertical="top" wrapText="1"/>
      <protection locked="0"/>
    </xf>
    <xf numFmtId="4" fontId="5" fillId="0" borderId="11" xfId="9" applyNumberFormat="1" applyFont="1" applyBorder="1" applyAlignment="1" applyProtection="1">
      <alignment wrapText="1"/>
      <protection locked="0"/>
    </xf>
    <xf numFmtId="4" fontId="5" fillId="0" borderId="7" xfId="9" applyNumberFormat="1" applyFont="1" applyBorder="1" applyAlignment="1" applyProtection="1">
      <alignment wrapText="1"/>
      <protection locked="0"/>
    </xf>
    <xf numFmtId="4" fontId="5" fillId="0" borderId="12" xfId="9" applyNumberFormat="1" applyFont="1" applyBorder="1" applyAlignment="1" applyProtection="1">
      <alignment vertical="top" wrapText="1"/>
      <protection locked="0"/>
    </xf>
    <xf numFmtId="4" fontId="5" fillId="0" borderId="9" xfId="9" applyNumberFormat="1" applyFont="1" applyBorder="1" applyAlignment="1" applyProtection="1">
      <alignment vertical="top" wrapText="1"/>
      <protection locked="0"/>
    </xf>
    <xf numFmtId="4" fontId="5" fillId="0" borderId="10" xfId="9" applyNumberFormat="1" applyFont="1" applyBorder="1" applyAlignment="1" applyProtection="1">
      <alignment vertical="top" wrapText="1"/>
      <protection locked="0"/>
    </xf>
    <xf numFmtId="0" fontId="8" fillId="0" borderId="1" xfId="9" applyFont="1" applyBorder="1" applyAlignment="1" applyProtection="1">
      <alignment horizontal="center" vertical="center" wrapText="1"/>
      <protection locked="0"/>
    </xf>
    <xf numFmtId="0" fontId="8" fillId="0" borderId="2" xfId="9" applyFont="1" applyBorder="1" applyAlignment="1" applyProtection="1">
      <alignment horizontal="center" vertical="center" wrapText="1"/>
      <protection locked="0"/>
    </xf>
    <xf numFmtId="0" fontId="8" fillId="0" borderId="3" xfId="9" applyFont="1" applyBorder="1" applyAlignment="1" applyProtection="1">
      <alignment horizontal="center" vertical="center" wrapText="1"/>
      <protection locked="0"/>
    </xf>
  </cellXfs>
  <cellStyles count="17">
    <cellStyle name="Euro" xfId="2" xr:uid="{E4CB0A09-A426-4C67-865B-27644F620B6D}"/>
    <cellStyle name="Millares 2" xfId="3" xr:uid="{7CCAC4FE-A959-4FD4-BA5B-4875337F19E7}"/>
    <cellStyle name="Millares 2 2" xfId="4" xr:uid="{A9B53209-835D-4E35-85EC-166433259CA3}"/>
    <cellStyle name="Millares 2 3" xfId="5" xr:uid="{813E1064-DBF6-49F3-8E1D-739CF7E61E50}"/>
    <cellStyle name="Millares 3" xfId="6" xr:uid="{8E51E306-6368-48FC-B801-992A3DA13878}"/>
    <cellStyle name="Moneda 2" xfId="7" xr:uid="{99BD7764-7074-400A-B8CF-3AC0DCBEF9FA}"/>
    <cellStyle name="Normal" xfId="0" builtinId="0"/>
    <cellStyle name="Normal 2" xfId="8" xr:uid="{B6161636-031D-45CA-BDB2-E0E60470FC45}"/>
    <cellStyle name="Normal 2 2" xfId="9" xr:uid="{9751DEA6-F21C-4274-A271-96369D9A953B}"/>
    <cellStyle name="Normal 3" xfId="10" xr:uid="{8526E0E5-93C5-4BCE-A0E6-E1B65180C7CC}"/>
    <cellStyle name="Normal 4" xfId="11" xr:uid="{7D048194-7968-49C2-9A03-3E0B9273005A}"/>
    <cellStyle name="Normal 4 2" xfId="12" xr:uid="{98B3EB9E-9854-49E6-9C0B-772B691E79FF}"/>
    <cellStyle name="Normal 5" xfId="13" xr:uid="{ADF00B0B-2EC4-494E-A435-010557F29A47}"/>
    <cellStyle name="Normal 5 2" xfId="14" xr:uid="{CB724050-3FD8-47C7-96A5-2A3E152A54D1}"/>
    <cellStyle name="Normal 6" xfId="15" xr:uid="{905D4600-0BAF-4B41-ABF1-706A78B12DF3}"/>
    <cellStyle name="Normal 6 2" xfId="16" xr:uid="{8ADAFF48-9F4F-4EBD-BB0D-49FC16660F16}"/>
    <cellStyle name="Normal 7" xfId="1" xr:uid="{A8065447-F6D9-4A7F-8267-50F88AEA9F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jpg@01D8930C.667F9EC0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590550</xdr:colOff>
      <xdr:row>0</xdr:row>
      <xdr:rowOff>47625</xdr:rowOff>
    </xdr:from>
    <xdr:to>
      <xdr:col>5</xdr:col>
      <xdr:colOff>971550</xdr:colOff>
      <xdr:row>0</xdr:row>
      <xdr:rowOff>828675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7CC20FC-F8D4-4384-BF04-4CB7AE3FDB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15350" y="47625"/>
          <a:ext cx="1562100" cy="781050"/>
        </a:xfrm>
        <a:prstGeom prst="rect">
          <a:avLst/>
        </a:prstGeom>
      </xdr:spPr>
    </xdr:pic>
    <xdr:clientData/>
  </xdr:twoCellAnchor>
  <xdr:twoCellAnchor>
    <xdr:from>
      <xdr:col>0</xdr:col>
      <xdr:colOff>142876</xdr:colOff>
      <xdr:row>0</xdr:row>
      <xdr:rowOff>114300</xdr:rowOff>
    </xdr:from>
    <xdr:to>
      <xdr:col>0</xdr:col>
      <xdr:colOff>1704976</xdr:colOff>
      <xdr:row>0</xdr:row>
      <xdr:rowOff>704851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C2E50029-8D00-5F9F-0C6C-401C3A259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114300"/>
          <a:ext cx="1562100" cy="590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2169583</xdr:colOff>
      <xdr:row>26</xdr:row>
      <xdr:rowOff>102178</xdr:rowOff>
    </xdr:from>
    <xdr:to>
      <xdr:col>1</xdr:col>
      <xdr:colOff>408612</xdr:colOff>
      <xdr:row>26</xdr:row>
      <xdr:rowOff>102178</xdr:rowOff>
    </xdr:to>
    <xdr:cxnSp macro="">
      <xdr:nvCxnSpPr>
        <xdr:cNvPr id="2" name="4 Conector recto">
          <a:extLst>
            <a:ext uri="{FF2B5EF4-FFF2-40B4-BE49-F238E27FC236}">
              <a16:creationId xmlns:a16="http://schemas.microsoft.com/office/drawing/2014/main" id="{AA74BDA7-8D47-4675-AA78-4CDDE4925A11}"/>
            </a:ext>
          </a:extLst>
        </xdr:cNvPr>
        <xdr:cNvCxnSpPr/>
      </xdr:nvCxnSpPr>
      <xdr:spPr>
        <a:xfrm>
          <a:off x="2169583" y="6017203"/>
          <a:ext cx="2620529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3259651</xdr:colOff>
      <xdr:row>24</xdr:row>
      <xdr:rowOff>57151</xdr:rowOff>
    </xdr:from>
    <xdr:to>
      <xdr:col>0</xdr:col>
      <xdr:colOff>3806328</xdr:colOff>
      <xdr:row>25</xdr:row>
      <xdr:rowOff>115359</xdr:rowOff>
    </xdr:to>
    <xdr:sp macro="" textlink="">
      <xdr:nvSpPr>
        <xdr:cNvPr id="3" name="6 CuadroTexto">
          <a:extLst>
            <a:ext uri="{FF2B5EF4-FFF2-40B4-BE49-F238E27FC236}">
              <a16:creationId xmlns:a16="http://schemas.microsoft.com/office/drawing/2014/main" id="{ED2254F4-99E3-4DE5-8AEE-E9B095771588}"/>
            </a:ext>
          </a:extLst>
        </xdr:cNvPr>
        <xdr:cNvSpPr txBox="1"/>
      </xdr:nvSpPr>
      <xdr:spPr>
        <a:xfrm>
          <a:off x="3259651" y="5591176"/>
          <a:ext cx="546677" cy="24870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2</xdr:col>
      <xdr:colOff>304800</xdr:colOff>
      <xdr:row>26</xdr:row>
      <xdr:rowOff>104777</xdr:rowOff>
    </xdr:from>
    <xdr:to>
      <xdr:col>4</xdr:col>
      <xdr:colOff>347134</xdr:colOff>
      <xdr:row>26</xdr:row>
      <xdr:rowOff>114301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04F88763-3BBF-44F0-9374-EE943D8CB729}"/>
            </a:ext>
          </a:extLst>
        </xdr:cNvPr>
        <xdr:cNvCxnSpPr/>
      </xdr:nvCxnSpPr>
      <xdr:spPr>
        <a:xfrm flipV="1">
          <a:off x="5867400" y="6019802"/>
          <a:ext cx="2404534" cy="9524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939787</xdr:colOff>
      <xdr:row>24</xdr:row>
      <xdr:rowOff>57150</xdr:rowOff>
    </xdr:from>
    <xdr:to>
      <xdr:col>3</xdr:col>
      <xdr:colOff>828675</xdr:colOff>
      <xdr:row>26</xdr:row>
      <xdr:rowOff>66675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410B0B4F-8EFC-4081-B96D-9128598BC209}"/>
            </a:ext>
          </a:extLst>
        </xdr:cNvPr>
        <xdr:cNvSpPr txBox="1"/>
      </xdr:nvSpPr>
      <xdr:spPr>
        <a:xfrm>
          <a:off x="6502387" y="5591175"/>
          <a:ext cx="1069988" cy="3905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0</xdr:col>
      <xdr:colOff>1885950</xdr:colOff>
      <xdr:row>26</xdr:row>
      <xdr:rowOff>142876</xdr:rowOff>
    </xdr:from>
    <xdr:to>
      <xdr:col>1</xdr:col>
      <xdr:colOff>646506</xdr:colOff>
      <xdr:row>31</xdr:row>
      <xdr:rowOff>9526</xdr:rowOff>
    </xdr:to>
    <xdr:sp macro="" textlink="">
      <xdr:nvSpPr>
        <xdr:cNvPr id="8" name="9 CuadroTexto">
          <a:extLst>
            <a:ext uri="{FF2B5EF4-FFF2-40B4-BE49-F238E27FC236}">
              <a16:creationId xmlns:a16="http://schemas.microsoft.com/office/drawing/2014/main" id="{18624C27-530E-4194-A5F3-DA3EF7D8CE39}"/>
            </a:ext>
          </a:extLst>
        </xdr:cNvPr>
        <xdr:cNvSpPr txBox="1"/>
      </xdr:nvSpPr>
      <xdr:spPr>
        <a:xfrm>
          <a:off x="1885950" y="6057901"/>
          <a:ext cx="3142056" cy="819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Christian Javier Cruz Villegas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Secretario General </a:t>
          </a:r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Congreso del Estado de Guanajuato</a:t>
          </a:r>
          <a:endParaRPr lang="es-MX" sz="11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47625</xdr:colOff>
      <xdr:row>26</xdr:row>
      <xdr:rowOff>171451</xdr:rowOff>
    </xdr:from>
    <xdr:to>
      <xdr:col>4</xdr:col>
      <xdr:colOff>663576</xdr:colOff>
      <xdr:row>31</xdr:row>
      <xdr:rowOff>9526</xdr:rowOff>
    </xdr:to>
    <xdr:sp macro="" textlink="">
      <xdr:nvSpPr>
        <xdr:cNvPr id="9" name="9 CuadroTexto">
          <a:extLst>
            <a:ext uri="{FF2B5EF4-FFF2-40B4-BE49-F238E27FC236}">
              <a16:creationId xmlns:a16="http://schemas.microsoft.com/office/drawing/2014/main" id="{32F6288C-2657-433D-ACD3-8C529414B733}"/>
            </a:ext>
          </a:extLst>
        </xdr:cNvPr>
        <xdr:cNvSpPr txBox="1"/>
      </xdr:nvSpPr>
      <xdr:spPr>
        <a:xfrm>
          <a:off x="5610225" y="6086476"/>
          <a:ext cx="2978151" cy="7905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Juan Caudillo Rodríguez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 de Administración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Congreso del Estado de Guanajuato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86456-2670-4EBD-A3E9-9E446159C057}">
  <sheetPr>
    <pageSetUpPr fitToPage="1"/>
  </sheetPr>
  <dimension ref="A1:G31"/>
  <sheetViews>
    <sheetView showGridLines="0" tabSelected="1" workbookViewId="0">
      <selection activeCell="A32" sqref="A32:XFD1048576"/>
    </sheetView>
  </sheetViews>
  <sheetFormatPr baseColWidth="10" defaultColWidth="0" defaultRowHeight="15" zeroHeight="1" x14ac:dyDescent="0.25"/>
  <cols>
    <col min="1" max="1" width="65.7109375" customWidth="1"/>
    <col min="2" max="6" width="17.7109375" customWidth="1"/>
    <col min="7" max="7" width="1.5703125" customWidth="1"/>
    <col min="8" max="16384" width="11.42578125" hidden="1"/>
  </cols>
  <sheetData>
    <row r="1" spans="1:6" ht="68.25" customHeight="1" x14ac:dyDescent="0.25">
      <c r="A1" s="23" t="s">
        <v>25</v>
      </c>
      <c r="B1" s="24"/>
      <c r="C1" s="24"/>
      <c r="D1" s="24"/>
      <c r="E1" s="24"/>
      <c r="F1" s="25"/>
    </row>
    <row r="2" spans="1:6" ht="37.5" customHeight="1" x14ac:dyDescent="0.25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</row>
    <row r="3" spans="1:6" x14ac:dyDescent="0.25">
      <c r="A3" s="3" t="s">
        <v>6</v>
      </c>
      <c r="B3" s="9">
        <f>SUM(B4+B12)</f>
        <v>841319619.25999999</v>
      </c>
      <c r="C3" s="9">
        <f>SUM(C4+C12)</f>
        <v>6889466609.829999</v>
      </c>
      <c r="D3" s="10">
        <f>SUM(D4+D12)</f>
        <v>6876016059.5199995</v>
      </c>
      <c r="E3" s="9">
        <f>B3+C3-D3</f>
        <v>854770169.56999969</v>
      </c>
      <c r="F3" s="11">
        <f>E3-B3</f>
        <v>13450550.309999704</v>
      </c>
    </row>
    <row r="4" spans="1:6" x14ac:dyDescent="0.25">
      <c r="A4" s="4" t="s">
        <v>7</v>
      </c>
      <c r="B4" s="12">
        <f>SUM(B5:B11)</f>
        <v>122062656.34</v>
      </c>
      <c r="C4" s="12">
        <f>SUM(C5:C11)</f>
        <v>6881655429.6799994</v>
      </c>
      <c r="D4" s="13">
        <f>SUM(D5:D11)</f>
        <v>6847855312.5499992</v>
      </c>
      <c r="E4" s="12">
        <f>B4+C4-D4</f>
        <v>155862773.47000027</v>
      </c>
      <c r="F4" s="14">
        <f>E4-B4</f>
        <v>33800117.130000263</v>
      </c>
    </row>
    <row r="5" spans="1:6" x14ac:dyDescent="0.25">
      <c r="A5" s="5" t="s">
        <v>8</v>
      </c>
      <c r="B5" s="15">
        <v>114361458.83</v>
      </c>
      <c r="C5" s="15">
        <v>6003394712.0600004</v>
      </c>
      <c r="D5" s="16">
        <v>5989648057.5299997</v>
      </c>
      <c r="E5" s="15">
        <v>128108113.36</v>
      </c>
      <c r="F5" s="17">
        <f>E5-B5</f>
        <v>13746654.530000001</v>
      </c>
    </row>
    <row r="6" spans="1:6" x14ac:dyDescent="0.25">
      <c r="A6" s="5" t="s">
        <v>9</v>
      </c>
      <c r="B6" s="15">
        <v>1146986.56</v>
      </c>
      <c r="C6" s="15">
        <v>856335792.11000001</v>
      </c>
      <c r="D6" s="16">
        <v>842680395.69000006</v>
      </c>
      <c r="E6" s="15">
        <v>14802382.98</v>
      </c>
      <c r="F6" s="17">
        <f t="shared" ref="F6:F21" si="0">E6-B6</f>
        <v>13655396.42</v>
      </c>
    </row>
    <row r="7" spans="1:6" x14ac:dyDescent="0.25">
      <c r="A7" s="5" t="s">
        <v>10</v>
      </c>
      <c r="B7" s="15">
        <v>3865505.51</v>
      </c>
      <c r="C7" s="15">
        <v>20366608.32</v>
      </c>
      <c r="D7" s="16">
        <v>13825670.689999999</v>
      </c>
      <c r="E7" s="15">
        <v>10406443.140000001</v>
      </c>
      <c r="F7" s="17">
        <f t="shared" si="0"/>
        <v>6540937.6300000008</v>
      </c>
    </row>
    <row r="8" spans="1:6" x14ac:dyDescent="0.25">
      <c r="A8" s="5" t="s">
        <v>11</v>
      </c>
      <c r="B8" s="15">
        <v>0</v>
      </c>
      <c r="C8" s="15">
        <v>0</v>
      </c>
      <c r="D8" s="16">
        <v>0</v>
      </c>
      <c r="E8" s="15">
        <v>0</v>
      </c>
      <c r="F8" s="17">
        <f t="shared" si="0"/>
        <v>0</v>
      </c>
    </row>
    <row r="9" spans="1:6" x14ac:dyDescent="0.25">
      <c r="A9" s="5"/>
      <c r="B9" s="15">
        <v>2250286.94</v>
      </c>
      <c r="C9" s="15">
        <v>1558317.19</v>
      </c>
      <c r="D9" s="16">
        <v>1701188.64</v>
      </c>
      <c r="E9" s="15">
        <v>2107415.4900000002</v>
      </c>
      <c r="F9" s="17">
        <f t="shared" si="0"/>
        <v>-142871.44999999972</v>
      </c>
    </row>
    <row r="10" spans="1:6" x14ac:dyDescent="0.25">
      <c r="A10" s="5" t="s">
        <v>12</v>
      </c>
      <c r="B10" s="15">
        <v>-297907.5</v>
      </c>
      <c r="C10" s="15">
        <v>0</v>
      </c>
      <c r="D10" s="16">
        <v>0</v>
      </c>
      <c r="E10" s="15">
        <v>-297907.5</v>
      </c>
      <c r="F10" s="17">
        <f t="shared" si="0"/>
        <v>0</v>
      </c>
    </row>
    <row r="11" spans="1:6" x14ac:dyDescent="0.25">
      <c r="A11" s="5" t="s">
        <v>13</v>
      </c>
      <c r="B11" s="15">
        <v>736326</v>
      </c>
      <c r="C11" s="15">
        <v>0</v>
      </c>
      <c r="D11" s="16">
        <v>0</v>
      </c>
      <c r="E11" s="15">
        <v>736326</v>
      </c>
      <c r="F11" s="17">
        <f t="shared" si="0"/>
        <v>0</v>
      </c>
    </row>
    <row r="12" spans="1:6" x14ac:dyDescent="0.25">
      <c r="A12" s="4" t="s">
        <v>14</v>
      </c>
      <c r="B12" s="12">
        <f>SUM(B13:B21)</f>
        <v>719256962.91999996</v>
      </c>
      <c r="C12" s="12">
        <f>SUM(C13:C21)</f>
        <v>7811180.1500000004</v>
      </c>
      <c r="D12" s="13">
        <f>SUM(D13:D21)</f>
        <v>28160746.969999999</v>
      </c>
      <c r="E12" s="12">
        <f>B12+C12-D12</f>
        <v>698907396.0999999</v>
      </c>
      <c r="F12" s="17">
        <f t="shared" si="0"/>
        <v>-20349566.820000052</v>
      </c>
    </row>
    <row r="13" spans="1:6" x14ac:dyDescent="0.25">
      <c r="A13" s="5" t="s">
        <v>15</v>
      </c>
      <c r="B13" s="15">
        <v>0</v>
      </c>
      <c r="C13" s="15">
        <v>0</v>
      </c>
      <c r="D13" s="16">
        <v>0</v>
      </c>
      <c r="E13" s="15">
        <v>0</v>
      </c>
      <c r="F13" s="17">
        <f t="shared" si="0"/>
        <v>0</v>
      </c>
    </row>
    <row r="14" spans="1:6" x14ac:dyDescent="0.25">
      <c r="A14" s="5" t="s">
        <v>16</v>
      </c>
      <c r="B14" s="18">
        <v>0</v>
      </c>
      <c r="C14" s="18">
        <v>0</v>
      </c>
      <c r="D14" s="19">
        <v>0</v>
      </c>
      <c r="E14" s="15">
        <v>0</v>
      </c>
      <c r="F14" s="17">
        <f t="shared" si="0"/>
        <v>0</v>
      </c>
    </row>
    <row r="15" spans="1:6" x14ac:dyDescent="0.25">
      <c r="A15" s="5" t="s">
        <v>17</v>
      </c>
      <c r="B15" s="18">
        <v>825898408.38</v>
      </c>
      <c r="C15" s="18">
        <v>0</v>
      </c>
      <c r="D15" s="19">
        <v>22139.19</v>
      </c>
      <c r="E15" s="15">
        <v>825876269.19000006</v>
      </c>
      <c r="F15" s="17">
        <f t="shared" si="0"/>
        <v>-22139.189999938011</v>
      </c>
    </row>
    <row r="16" spans="1:6" x14ac:dyDescent="0.25">
      <c r="A16" s="5" t="s">
        <v>18</v>
      </c>
      <c r="B16" s="15">
        <v>133912711.16</v>
      </c>
      <c r="C16" s="15">
        <v>7690796.9100000001</v>
      </c>
      <c r="D16" s="16">
        <v>1012912.19</v>
      </c>
      <c r="E16" s="15">
        <v>140590595.88</v>
      </c>
      <c r="F16" s="17">
        <f t="shared" si="0"/>
        <v>6677884.7199999988</v>
      </c>
    </row>
    <row r="17" spans="1:6" x14ac:dyDescent="0.25">
      <c r="A17" s="5" t="s">
        <v>19</v>
      </c>
      <c r="B17" s="15">
        <v>41657981.759999998</v>
      </c>
      <c r="C17" s="15">
        <v>23780</v>
      </c>
      <c r="D17" s="16">
        <v>23780</v>
      </c>
      <c r="E17" s="15">
        <v>41657981.759999998</v>
      </c>
      <c r="F17" s="17">
        <f t="shared" si="0"/>
        <v>0</v>
      </c>
    </row>
    <row r="18" spans="1:6" x14ac:dyDescent="0.25">
      <c r="A18" s="5" t="s">
        <v>20</v>
      </c>
      <c r="B18" s="15">
        <v>-282224138.38</v>
      </c>
      <c r="C18" s="15">
        <v>96603.24</v>
      </c>
      <c r="D18" s="16">
        <v>27101915.59</v>
      </c>
      <c r="E18" s="15">
        <v>-309229450.73000002</v>
      </c>
      <c r="F18" s="17">
        <f t="shared" si="0"/>
        <v>-27005312.350000024</v>
      </c>
    </row>
    <row r="19" spans="1:6" x14ac:dyDescent="0.25">
      <c r="A19" s="5" t="s">
        <v>21</v>
      </c>
      <c r="B19" s="15">
        <v>12000</v>
      </c>
      <c r="C19" s="15">
        <v>0</v>
      </c>
      <c r="D19" s="16">
        <v>0</v>
      </c>
      <c r="E19" s="15">
        <v>12000</v>
      </c>
      <c r="F19" s="17">
        <f t="shared" si="0"/>
        <v>0</v>
      </c>
    </row>
    <row r="20" spans="1:6" x14ac:dyDescent="0.25">
      <c r="A20" s="5" t="s">
        <v>22</v>
      </c>
      <c r="B20" s="15">
        <v>0</v>
      </c>
      <c r="C20" s="15">
        <v>0</v>
      </c>
      <c r="D20" s="16">
        <v>0</v>
      </c>
      <c r="E20" s="15">
        <v>0</v>
      </c>
      <c r="F20" s="17">
        <f t="shared" si="0"/>
        <v>0</v>
      </c>
    </row>
    <row r="21" spans="1:6" x14ac:dyDescent="0.25">
      <c r="A21" s="6" t="s">
        <v>23</v>
      </c>
      <c r="B21" s="20">
        <v>0</v>
      </c>
      <c r="C21" s="20">
        <v>0</v>
      </c>
      <c r="D21" s="21">
        <v>0</v>
      </c>
      <c r="E21" s="20">
        <v>0</v>
      </c>
      <c r="F21" s="22">
        <f t="shared" si="0"/>
        <v>0</v>
      </c>
    </row>
    <row r="22" spans="1:6" x14ac:dyDescent="0.25"/>
    <row r="23" spans="1:6" x14ac:dyDescent="0.25">
      <c r="A23" s="2" t="s">
        <v>24</v>
      </c>
      <c r="B23" s="1"/>
      <c r="C23" s="1"/>
      <c r="D23" s="1"/>
      <c r="E23" s="1"/>
      <c r="F23" s="1"/>
    </row>
    <row r="24" spans="1:6" x14ac:dyDescent="0.25"/>
    <row r="25" spans="1:6" x14ac:dyDescent="0.25"/>
    <row r="26" spans="1:6" x14ac:dyDescent="0.25"/>
    <row r="27" spans="1:6" x14ac:dyDescent="0.25"/>
    <row r="28" spans="1:6" x14ac:dyDescent="0.25"/>
    <row r="29" spans="1:6" x14ac:dyDescent="0.25"/>
    <row r="30" spans="1:6" x14ac:dyDescent="0.25"/>
    <row r="31" spans="1:6" x14ac:dyDescent="0.25"/>
  </sheetData>
  <mergeCells count="1">
    <mergeCell ref="A1:F1"/>
  </mergeCells>
  <pageMargins left="0.7" right="0.7" top="0.75" bottom="0.75" header="0.3" footer="0.3"/>
  <pageSetup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1.6_0316_EAA_PLGT_000_2202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Omar Palomino Salazar</dc:creator>
  <cp:lastModifiedBy>Alejandra María de Lourdes Zamarripa Aguirre</cp:lastModifiedBy>
  <cp:lastPrinted>2021-06-14T18:38:32Z</cp:lastPrinted>
  <dcterms:created xsi:type="dcterms:W3CDTF">2021-06-14T18:28:16Z</dcterms:created>
  <dcterms:modified xsi:type="dcterms:W3CDTF">2023-04-19T00:01:04Z</dcterms:modified>
</cp:coreProperties>
</file>