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10\contabilidad\40_Portal Congreso\Información Financiera ASEG\2022\2do Trimestre_22\"/>
    </mc:Choice>
  </mc:AlternateContent>
  <xr:revisionPtr revIDLastSave="0" documentId="13_ncr:1_{EA857C2B-4547-494C-BD1F-275B0BC4855F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1.6_0316_EAA_PLGT_000_2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D12" i="1"/>
  <c r="D4" i="1"/>
  <c r="C12" i="1"/>
  <c r="C4" i="1"/>
  <c r="B12" i="1"/>
  <c r="B4" i="1"/>
  <c r="D3" i="1" l="1"/>
  <c r="E12" i="1"/>
  <c r="F12" i="1" s="1"/>
  <c r="C3" i="1"/>
  <c r="B3" i="1"/>
  <c r="E4" i="1"/>
  <c r="F4" i="1" s="1"/>
  <c r="E3" i="1" l="1"/>
  <c r="F3" i="1" s="1"/>
</calcChain>
</file>

<file path=xl/sharedStrings.xml><?xml version="1.0" encoding="utf-8"?>
<sst xmlns="http://schemas.openxmlformats.org/spreadsheetml/2006/main" count="26" uniqueCount="26">
  <si>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</si>
  <si>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</si>
  <si>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</si>
  <si>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</si>
  <si>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</si>
  <si>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</si>
  <si>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</si>
  <si>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</si>
  <si>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</si>
  <si>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</si>
  <si>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</si>
  <si>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</si>
  <si>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</si>
  <si>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</si>
  <si>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</si>
  <si>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</si>
  <si>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</si>
  <si>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</si>
  <si>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</si>
  <si>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</si>
  <si>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</si>
  <si>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</si>
  <si>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</si>
  <si>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</si>
  <si>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</si>
  <si>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Poder Legislativo del Estado de Guanajuato
Estado Analítico del Activo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</si>
</sst>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8930C.667F9E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828675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0</xdr:row>
      <xdr:rowOff>114300</xdr:rowOff>
    </xdr:from>
    <xdr:to>
      <xdr:col>0</xdr:col>
      <xdr:colOff>1704976</xdr:colOff>
      <xdr:row>0</xdr:row>
      <xdr:rowOff>704851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C2E50029-8D00-5F9F-0C6C-401C3A25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14300"/>
          <a:ext cx="1562100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2169583</xdr:colOff>
      <xdr:row>26</xdr:row>
      <xdr:rowOff>102178</xdr:rowOff>
    </xdr:from>
    <xdr:to>
      <xdr:col>1</xdr:col>
      <xdr:colOff>408612</xdr:colOff>
      <xdr:row>26</xdr:row>
      <xdr:rowOff>102178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AA74BDA7-8D47-4675-AA78-4CDDE4925A11}"/>
            </a:ext>
          </a:extLst>
        </xdr:cNvPr>
        <xdr:cNvCxnSpPr/>
      </xdr:nvCxnSpPr>
      <xdr:spPr>
        <a:xfrm>
          <a:off x="2169583" y="601720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3259651</xdr:colOff>
      <xdr:row>24</xdr:row>
      <xdr:rowOff>57151</xdr:rowOff>
    </xdr:from>
    <xdr:to>
      <xdr:col>0</xdr:col>
      <xdr:colOff>3806328</xdr:colOff>
      <xdr:row>25</xdr:row>
      <xdr:rowOff>115359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ED2254F4-99E3-4DE5-8AEE-E9B095771588}"/>
            </a:ext>
          </a:extLst>
        </xdr:cNvPr>
        <xdr:cNvSpPr txBox="1"/>
      </xdr:nvSpPr>
      <xdr:spPr>
        <a:xfrm>
          <a:off x="3259651" y="559117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304800</xdr:colOff>
      <xdr:row>26</xdr:row>
      <xdr:rowOff>104777</xdr:rowOff>
    </xdr:from>
    <xdr:to>
      <xdr:col>4</xdr:col>
      <xdr:colOff>347134</xdr:colOff>
      <xdr:row>26</xdr:row>
      <xdr:rowOff>114301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4F88763-3BBF-44F0-9374-EE943D8CB729}"/>
            </a:ext>
          </a:extLst>
        </xdr:cNvPr>
        <xdr:cNvCxnSpPr/>
      </xdr:nvCxnSpPr>
      <xdr:spPr>
        <a:xfrm flipV="1">
          <a:off x="5867400" y="601980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939787</xdr:colOff>
      <xdr:row>24</xdr:row>
      <xdr:rowOff>57150</xdr:rowOff>
    </xdr:from>
    <xdr:to>
      <xdr:col>3</xdr:col>
      <xdr:colOff>828675</xdr:colOff>
      <xdr:row>26</xdr:row>
      <xdr:rowOff>66675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410B0B4F-8EFC-4081-B96D-9128598BC209}"/>
            </a:ext>
          </a:extLst>
        </xdr:cNvPr>
        <xdr:cNvSpPr txBox="1"/>
      </xdr:nvSpPr>
      <xdr:spPr>
        <a:xfrm>
          <a:off x="6502387" y="559117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1885950</xdr:colOff>
      <xdr:row>26</xdr:row>
      <xdr:rowOff>142876</xdr:rowOff>
    </xdr:from>
    <xdr:to>
      <xdr:col>1</xdr:col>
      <xdr:colOff>646506</xdr:colOff>
      <xdr:row>31</xdr:row>
      <xdr:rowOff>9526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18624C27-530E-4194-A5F3-DA3EF7D8CE39}"/>
            </a:ext>
          </a:extLst>
        </xdr:cNvPr>
        <xdr:cNvSpPr txBox="1"/>
      </xdr:nvSpPr>
      <xdr:spPr>
        <a:xfrm>
          <a:off x="1885950" y="6057901"/>
          <a:ext cx="3142056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47625</xdr:colOff>
      <xdr:row>26</xdr:row>
      <xdr:rowOff>171451</xdr:rowOff>
    </xdr:from>
    <xdr:to>
      <xdr:col>4</xdr:col>
      <xdr:colOff>663576</xdr:colOff>
      <xdr:row>31</xdr:row>
      <xdr:rowOff>9526</xdr:rowOff>
    </xdr:to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32F6288C-2657-433D-ACD3-8C529414B733}"/>
            </a:ext>
          </a:extLst>
        </xdr:cNvPr>
        <xdr:cNvSpPr txBox="1"/>
      </xdr:nvSpPr>
      <xdr:spPr>
        <a:xfrm>
          <a:off x="5610225" y="6086476"/>
          <a:ext cx="2978151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1"/>
  <sheetViews>
    <sheetView showGridLines="0" tabSelected="1" workbookViewId="0">
      <selection activeCell="A32" sqref="A32:XFD1048576"/>
    </sheetView>
  </sheetViews>
  <sheetFormatPr baseColWidth="10" defaultColWidth="0" defaultRowHeight="15" zeroHeight="1" x14ac:dyDescent="0.25"/>
  <cols>
    <col min="1" max="1" width="65.7109375" customWidth="1"/>
    <col min="2" max="6" width="17.7109375" customWidth="1"/>
    <col min="7" max="7" width="1.5703125" customWidth="1"/>
    <col min="8" max="16384" width="11.42578125" hidden="1"/>
  </cols>
  <sheetData>
    <row r="1" spans="1:6" ht="68.25" customHeight="1" x14ac:dyDescent="0.25">
      <c r="A1" s="23" t="s">
        <v>25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x14ac:dyDescent="0.25">
      <c r="A3" s="3" t="s">
        <v>6</v>
      </c>
      <c r="B3" s="9">
        <f>SUM(B4+B12)</f>
        <v>841319619.25999999</v>
      </c>
      <c r="C3" s="9">
        <f>SUM(C4+C12)</f>
        <v>6889466609.829999</v>
      </c>
      <c r="D3" s="10">
        <f>SUM(D4+D12)</f>
        <v>6876016059.5199995</v>
      </c>
      <c r="E3" s="9">
        <f>B3+C3-D3</f>
        <v>854770169.56999969</v>
      </c>
      <c r="F3" s="11">
        <f>E3-B3</f>
        <v>13450550.309999704</v>
      </c>
    </row>
    <row r="4" spans="1:6" x14ac:dyDescent="0.25">
      <c r="A4" s="4" t="s">
        <v>7</v>
      </c>
      <c r="B4" s="12">
        <f>SUM(B5:B11)</f>
        <v>122062656.34</v>
      </c>
      <c r="C4" s="12">
        <f>SUM(C5:C11)</f>
        <v>6881655429.6799994</v>
      </c>
      <c r="D4" s="13">
        <f>SUM(D5:D11)</f>
        <v>6847855312.5499992</v>
      </c>
      <c r="E4" s="12">
        <f>B4+C4-D4</f>
        <v>155862773.47000027</v>
      </c>
      <c r="F4" s="14">
        <f>E4-B4</f>
        <v>33800117.130000263</v>
      </c>
    </row>
    <row r="5" spans="1:6" x14ac:dyDescent="0.25">
      <c r="A5" s="5" t="s">
        <v>8</v>
      </c>
      <c r="B5" s="15">
        <v>114361458.83</v>
      </c>
      <c r="C5" s="15">
        <v>6003394712.0600004</v>
      </c>
      <c r="D5" s="16">
        <v>5989648057.5299997</v>
      </c>
      <c r="E5" s="15">
        <v>128108113.36</v>
      </c>
      <c r="F5" s="17">
        <f>E5-B5</f>
        <v>13746654.530000001</v>
      </c>
    </row>
    <row r="6" spans="1:6" x14ac:dyDescent="0.25">
      <c r="A6" s="5" t="s">
        <v>9</v>
      </c>
      <c r="B6" s="15">
        <v>1146986.56</v>
      </c>
      <c r="C6" s="15">
        <v>856335792.11000001</v>
      </c>
      <c r="D6" s="16">
        <v>842680395.69000006</v>
      </c>
      <c r="E6" s="15">
        <v>14802382.98</v>
      </c>
      <c r="F6" s="17">
        <f t="shared" ref="F6:F21" si="0">E6-B6</f>
        <v>13655396.42</v>
      </c>
    </row>
    <row r="7" spans="1:6" x14ac:dyDescent="0.25">
      <c r="A7" s="5" t="s">
        <v>10</v>
      </c>
      <c r="B7" s="15">
        <v>3865505.51</v>
      </c>
      <c r="C7" s="15">
        <v>20366608.32</v>
      </c>
      <c r="D7" s="16">
        <v>13825670.689999999</v>
      </c>
      <c r="E7" s="15">
        <v>10406443.140000001</v>
      </c>
      <c r="F7" s="17">
        <f t="shared" si="0"/>
        <v>6540937.6300000008</v>
      </c>
    </row>
    <row r="8" spans="1:6" x14ac:dyDescent="0.25">
      <c r="A8" s="5" t="s">
        <v>11</v>
      </c>
      <c r="B8" s="15">
        <v>0</v>
      </c>
      <c r="C8" s="15">
        <v>0</v>
      </c>
      <c r="D8" s="16">
        <v>0</v>
      </c>
      <c r="E8" s="15">
        <v>0</v>
      </c>
      <c r="F8" s="17">
        <f t="shared" si="0"/>
        <v>0</v>
      </c>
    </row>
    <row r="9" spans="1:6" x14ac:dyDescent="0.25">
      <c r="A9" s="5"/>
      <c r="B9" s="15">
        <v>2250286.94</v>
      </c>
      <c r="C9" s="15">
        <v>1558317.19</v>
      </c>
      <c r="D9" s="16">
        <v>1701188.64</v>
      </c>
      <c r="E9" s="15">
        <v>2107415.4900000002</v>
      </c>
      <c r="F9" s="17">
        <f t="shared" si="0"/>
        <v>-142871.44999999972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f t="shared" si="0"/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f t="shared" si="0"/>
        <v>0</v>
      </c>
    </row>
    <row r="12" spans="1:6" x14ac:dyDescent="0.25">
      <c r="A12" s="4" t="s">
        <v>14</v>
      </c>
      <c r="B12" s="12">
        <f>SUM(B13:B21)</f>
        <v>719256962.91999996</v>
      </c>
      <c r="C12" s="12">
        <f>SUM(C13:C21)</f>
        <v>7811180.1500000004</v>
      </c>
      <c r="D12" s="13">
        <f>SUM(D13:D21)</f>
        <v>28160746.969999999</v>
      </c>
      <c r="E12" s="12">
        <f>B12+C12-D12</f>
        <v>698907396.0999999</v>
      </c>
      <c r="F12" s="17">
        <f t="shared" si="0"/>
        <v>-20349566.820000052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f t="shared" si="0"/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f t="shared" si="0"/>
        <v>0</v>
      </c>
    </row>
    <row r="15" spans="1:6" x14ac:dyDescent="0.25">
      <c r="A15" s="5" t="s">
        <v>17</v>
      </c>
      <c r="B15" s="18">
        <v>825898408.38</v>
      </c>
      <c r="C15" s="18">
        <v>0</v>
      </c>
      <c r="D15" s="19">
        <v>22139.19</v>
      </c>
      <c r="E15" s="15">
        <v>825876269.19000006</v>
      </c>
      <c r="F15" s="17">
        <f t="shared" si="0"/>
        <v>-22139.189999938011</v>
      </c>
    </row>
    <row r="16" spans="1:6" x14ac:dyDescent="0.25">
      <c r="A16" s="5" t="s">
        <v>18</v>
      </c>
      <c r="B16" s="15">
        <v>133912711.16</v>
      </c>
      <c r="C16" s="15">
        <v>7690796.9100000001</v>
      </c>
      <c r="D16" s="16">
        <v>1012912.19</v>
      </c>
      <c r="E16" s="15">
        <v>140590595.88</v>
      </c>
      <c r="F16" s="17">
        <f t="shared" si="0"/>
        <v>6677884.7199999988</v>
      </c>
    </row>
    <row r="17" spans="1:6" x14ac:dyDescent="0.25">
      <c r="A17" s="5" t="s">
        <v>19</v>
      </c>
      <c r="B17" s="15">
        <v>41657981.759999998</v>
      </c>
      <c r="C17" s="15">
        <v>23780</v>
      </c>
      <c r="D17" s="16">
        <v>23780</v>
      </c>
      <c r="E17" s="15">
        <v>41657981.759999998</v>
      </c>
      <c r="F17" s="17">
        <f t="shared" si="0"/>
        <v>0</v>
      </c>
    </row>
    <row r="18" spans="1:6" x14ac:dyDescent="0.25">
      <c r="A18" s="5" t="s">
        <v>20</v>
      </c>
      <c r="B18" s="15">
        <v>-282224138.38</v>
      </c>
      <c r="C18" s="15">
        <v>96603.24</v>
      </c>
      <c r="D18" s="16">
        <v>27101915.59</v>
      </c>
      <c r="E18" s="15">
        <v>-309229450.73000002</v>
      </c>
      <c r="F18" s="17">
        <f t="shared" si="0"/>
        <v>-27005312.350000024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f t="shared" si="0"/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f t="shared" si="0"/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f t="shared" si="0"/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</sheetData>
  <mergeCells count="1">
    <mergeCell ref="A1:F1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1.6_0316_EAA_PLGT_000_2202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2021-06-14T18:38:32Z</cp:lastPrinted>
  <dcterms:created xsi:type="dcterms:W3CDTF">2021-06-14T18:28:16Z</dcterms:created>
  <dcterms:modified xsi:type="dcterms:W3CDTF">2023-04-19T00:01:04Z</dcterms:modified>
</cp:coreProperties>
</file>