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2\2do_Trimestre\05_LDF\"/>
    </mc:Choice>
  </mc:AlternateContent>
  <xr:revisionPtr revIDLastSave="0" documentId="13_ncr:1_{1AC1D8FB-E52F-4836-B8E8-54B907C2BB41}" xr6:coauthVersionLast="47" xr6:coauthVersionMax="47" xr10:uidLastSave="{00000000-0000-0000-0000-000000000000}"/>
  <bookViews>
    <workbookView xWindow="-120" yWindow="-120" windowWidth="29040" windowHeight="15720" xr2:uid="{81825000-CD67-453C-A3CD-E272556123C4}"/>
  </bookViews>
  <sheets>
    <sheet name="Formato 6c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 s="1"/>
  <c r="F53" i="1"/>
  <c r="F43" i="1" s="1"/>
  <c r="F77" i="1" s="1"/>
  <c r="E53" i="1"/>
  <c r="D53" i="1"/>
  <c r="C53" i="1"/>
  <c r="B53" i="1"/>
  <c r="G52" i="1"/>
  <c r="G51" i="1"/>
  <c r="G50" i="1"/>
  <c r="G49" i="1"/>
  <c r="G48" i="1"/>
  <c r="G47" i="1"/>
  <c r="G46" i="1"/>
  <c r="G45" i="1"/>
  <c r="G44" i="1" s="1"/>
  <c r="F44" i="1"/>
  <c r="E44" i="1"/>
  <c r="D44" i="1"/>
  <c r="D43" i="1" s="1"/>
  <c r="C44" i="1"/>
  <c r="B44" i="1"/>
  <c r="B43" i="1" s="1"/>
  <c r="B77" i="1" s="1"/>
  <c r="E43" i="1"/>
  <c r="E77" i="1" s="1"/>
  <c r="C43" i="1"/>
  <c r="G41" i="1"/>
  <c r="G40" i="1"/>
  <c r="G37" i="1" s="1"/>
  <c r="G39" i="1"/>
  <c r="G38" i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7" i="1" s="1"/>
  <c r="G28" i="1"/>
  <c r="F27" i="1"/>
  <c r="E27" i="1"/>
  <c r="D27" i="1"/>
  <c r="C27" i="1"/>
  <c r="C9" i="1" s="1"/>
  <c r="B27" i="1"/>
  <c r="G26" i="1"/>
  <c r="G25" i="1"/>
  <c r="G24" i="1"/>
  <c r="G23" i="1"/>
  <c r="G22" i="1"/>
  <c r="G21" i="1"/>
  <c r="G20" i="1"/>
  <c r="G19" i="1" s="1"/>
  <c r="F19" i="1"/>
  <c r="E19" i="1"/>
  <c r="D19" i="1"/>
  <c r="C19" i="1"/>
  <c r="B19" i="1"/>
  <c r="G18" i="1"/>
  <c r="G17" i="1"/>
  <c r="G16" i="1"/>
  <c r="G15" i="1"/>
  <c r="G14" i="1"/>
  <c r="G13" i="1"/>
  <c r="G12" i="1"/>
  <c r="G11" i="1"/>
  <c r="G10" i="1" s="1"/>
  <c r="F10" i="1"/>
  <c r="F9" i="1" s="1"/>
  <c r="E10" i="1"/>
  <c r="D10" i="1"/>
  <c r="D9" i="1" s="1"/>
  <c r="C10" i="1"/>
  <c r="B10" i="1"/>
  <c r="E9" i="1"/>
  <c r="B9" i="1"/>
  <c r="A5" i="1"/>
  <c r="A2" i="1"/>
  <c r="G9" i="1" l="1"/>
  <c r="G43" i="1"/>
  <c r="D77" i="1"/>
  <c r="C77" i="1"/>
  <c r="G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<sst xmlns="http://schemas.openxmlformats.org/spreadsheetml/2006/main" count="79" uniqueCount="49">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</sst>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Dir%20Contabilidad/1_Direcci&#243;n%20Conta/13_Informes%20ASEG/2022%20PRESENTACI&#211;N%20INFORMES%20FINANCIEROS/2do_Trimestre_22/2_Digitales/0361_IDF_PLGT_000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Legislativo del Estado de Guanajuato,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D421-2F80-4137-A614-2BECF7FD434F}">
  <dimension ref="A1:XFC78"/>
  <sheetViews>
    <sheetView showGridLines="0" tabSelected="1" workbookViewId="0">
      <selection activeCell="A24" sqref="A24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9" max="16383" width="10.85546875" hidden="1"/>
    <col min="16384" max="16384" width="2.28515625" hidden="1"/>
  </cols>
  <sheetData>
    <row r="1" spans="1:7" ht="57.75" customHeight="1" x14ac:dyDescent="0.25">
      <c r="A1" s="25" t="s">
        <v>0</v>
      </c>
      <c r="B1" s="26"/>
      <c r="C1" s="26"/>
      <c r="D1" s="26"/>
      <c r="E1" s="26"/>
      <c r="F1" s="26"/>
      <c r="G1" s="26"/>
    </row>
    <row r="2" spans="1:7" x14ac:dyDescent="0.25">
      <c r="A2" s="27" t="str">
        <f>ENTE_PUBLICO_A</f>
        <v>Poder Legislativo del Estado de Guanajuato, Gobierno del Estado de Guanajuato (a)</v>
      </c>
      <c r="B2" s="28"/>
      <c r="C2" s="28"/>
      <c r="D2" s="28"/>
      <c r="E2" s="28"/>
      <c r="F2" s="28"/>
      <c r="G2" s="29"/>
    </row>
    <row r="3" spans="1:7" x14ac:dyDescent="0.25">
      <c r="A3" s="30" t="s">
        <v>1</v>
      </c>
      <c r="B3" s="19"/>
      <c r="C3" s="19"/>
      <c r="D3" s="19"/>
      <c r="E3" s="19"/>
      <c r="F3" s="19"/>
      <c r="G3" s="31"/>
    </row>
    <row r="4" spans="1:7" x14ac:dyDescent="0.25">
      <c r="A4" s="30" t="s">
        <v>2</v>
      </c>
      <c r="B4" s="19"/>
      <c r="C4" s="19"/>
      <c r="D4" s="19"/>
      <c r="E4" s="19"/>
      <c r="F4" s="19"/>
      <c r="G4" s="31"/>
    </row>
    <row r="5" spans="1:7" x14ac:dyDescent="0.25">
      <c r="A5" s="30" t="str">
        <f>TRIMESTRE</f>
        <v>Del 1 de enero al 30 de junio de 2022 (b)</v>
      </c>
      <c r="B5" s="19"/>
      <c r="C5" s="19"/>
      <c r="D5" s="19"/>
      <c r="E5" s="19"/>
      <c r="F5" s="19"/>
      <c r="G5" s="31"/>
    </row>
    <row r="6" spans="1:7" x14ac:dyDescent="0.25">
      <c r="A6" s="20" t="s">
        <v>3</v>
      </c>
      <c r="B6" s="21"/>
      <c r="C6" s="21"/>
      <c r="D6" s="21"/>
      <c r="E6" s="21"/>
      <c r="F6" s="21"/>
      <c r="G6" s="22"/>
    </row>
    <row r="7" spans="1:7" x14ac:dyDescent="0.25">
      <c r="A7" s="19" t="s">
        <v>4</v>
      </c>
      <c r="B7" s="20" t="s">
        <v>5</v>
      </c>
      <c r="C7" s="21"/>
      <c r="D7" s="21"/>
      <c r="E7" s="21"/>
      <c r="F7" s="22"/>
      <c r="G7" s="23" t="s">
        <v>6</v>
      </c>
    </row>
    <row r="8" spans="1:7" ht="30.75" customHeight="1" x14ac:dyDescent="0.25">
      <c r="A8" s="19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4"/>
    </row>
    <row r="9" spans="1:7" x14ac:dyDescent="0.25">
      <c r="A9" s="4" t="s">
        <v>12</v>
      </c>
      <c r="B9" s="5">
        <f>SUM(B10,B19,B27,B37)</f>
        <v>670939296</v>
      </c>
      <c r="C9" s="5">
        <f t="shared" ref="C9:G9" si="0">SUM(C10,C19,C27,C37)</f>
        <v>32396362.82</v>
      </c>
      <c r="D9" s="5">
        <f t="shared" si="0"/>
        <v>703335658.82000005</v>
      </c>
      <c r="E9" s="5">
        <f t="shared" si="0"/>
        <v>270867853.52999997</v>
      </c>
      <c r="F9" s="5">
        <f t="shared" si="0"/>
        <v>269750312.5</v>
      </c>
      <c r="G9" s="5">
        <f t="shared" si="0"/>
        <v>432467805.29000008</v>
      </c>
    </row>
    <row r="10" spans="1:7" x14ac:dyDescent="0.25">
      <c r="A10" s="6" t="s">
        <v>13</v>
      </c>
      <c r="B10" s="7">
        <f>SUM(B11:B18)</f>
        <v>670939296</v>
      </c>
      <c r="C10" s="7">
        <f t="shared" ref="C10:F10" si="1">SUM(C11:C18)</f>
        <v>32396362.82</v>
      </c>
      <c r="D10" s="7">
        <f t="shared" si="1"/>
        <v>703335658.82000005</v>
      </c>
      <c r="E10" s="7">
        <f t="shared" si="1"/>
        <v>270867853.52999997</v>
      </c>
      <c r="F10" s="7">
        <f t="shared" si="1"/>
        <v>269750312.5</v>
      </c>
      <c r="G10" s="7">
        <f>SUM(G11:G18)</f>
        <v>432467805.29000008</v>
      </c>
    </row>
    <row r="11" spans="1:7" x14ac:dyDescent="0.25">
      <c r="A11" s="8" t="s">
        <v>14</v>
      </c>
      <c r="B11" s="7">
        <v>670939296</v>
      </c>
      <c r="C11" s="7">
        <v>32396362.82</v>
      </c>
      <c r="D11" s="7">
        <v>703335658.82000005</v>
      </c>
      <c r="E11" s="7">
        <v>270867853.52999997</v>
      </c>
      <c r="F11" s="7">
        <v>269750312.5</v>
      </c>
      <c r="G11" s="7">
        <f>D11-E11</f>
        <v>432467805.29000008</v>
      </c>
    </row>
    <row r="12" spans="1:7" ht="14.25" customHeight="1" x14ac:dyDescent="0.25">
      <c r="A12" s="8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f t="shared" ref="G12:G18" si="2">D12-E12</f>
        <v>0</v>
      </c>
    </row>
    <row r="13" spans="1:7" x14ac:dyDescent="0.25">
      <c r="A13" s="8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 t="shared" si="2"/>
        <v>0</v>
      </c>
    </row>
    <row r="14" spans="1:7" ht="14.25" customHeight="1" x14ac:dyDescent="0.25">
      <c r="A14" s="8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si="2"/>
        <v>0</v>
      </c>
    </row>
    <row r="15" spans="1:7" ht="14.25" customHeight="1" x14ac:dyDescent="0.25">
      <c r="A15" s="8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 ht="14.25" customHeight="1" x14ac:dyDescent="0.25">
      <c r="A16" s="8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 x14ac:dyDescent="0.25">
      <c r="A17" s="8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 ht="14.25" customHeight="1" x14ac:dyDescent="0.25">
      <c r="A18" s="8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 x14ac:dyDescent="0.25">
      <c r="A19" s="6" t="s">
        <v>22</v>
      </c>
      <c r="B19" s="7">
        <f>SUM(B20:B26)</f>
        <v>0</v>
      </c>
      <c r="C19" s="7">
        <f t="shared" ref="C19:F19" si="3">SUM(C20:C26)</f>
        <v>0</v>
      </c>
      <c r="D19" s="7">
        <f t="shared" si="3"/>
        <v>0</v>
      </c>
      <c r="E19" s="7">
        <f t="shared" si="3"/>
        <v>0</v>
      </c>
      <c r="F19" s="7">
        <f t="shared" si="3"/>
        <v>0</v>
      </c>
      <c r="G19" s="7">
        <f>SUM(G20:G26)</f>
        <v>0</v>
      </c>
    </row>
    <row r="20" spans="1:7" x14ac:dyDescent="0.25">
      <c r="A20" s="8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>D20-E20</f>
        <v>0</v>
      </c>
    </row>
    <row r="21" spans="1:7" ht="14.25" customHeight="1" x14ac:dyDescent="0.25">
      <c r="A21" s="8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f t="shared" ref="G21:G26" si="4">D21-E21</f>
        <v>0</v>
      </c>
    </row>
    <row r="22" spans="1:7" ht="14.25" customHeight="1" x14ac:dyDescent="0.25">
      <c r="A22" s="8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si="4"/>
        <v>0</v>
      </c>
    </row>
    <row r="23" spans="1:7" x14ac:dyDescent="0.25">
      <c r="A23" s="8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 x14ac:dyDescent="0.25">
      <c r="A24" s="8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 x14ac:dyDescent="0.25">
      <c r="A25" s="8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 ht="14.25" customHeight="1" x14ac:dyDescent="0.25">
      <c r="A26" s="8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 x14ac:dyDescent="0.25">
      <c r="A27" s="6" t="s">
        <v>30</v>
      </c>
      <c r="B27" s="7">
        <f>SUM(B28:B36)</f>
        <v>0</v>
      </c>
      <c r="C27" s="7">
        <f t="shared" ref="C27:F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>SUM(G28:G36)</f>
        <v>0</v>
      </c>
    </row>
    <row r="28" spans="1:7" x14ac:dyDescent="0.25">
      <c r="A28" s="9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>D28-E28</f>
        <v>0</v>
      </c>
    </row>
    <row r="29" spans="1:7" ht="14.25" customHeight="1" x14ac:dyDescent="0.25">
      <c r="A29" s="8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ref="G29:G36" si="6">D29-E29</f>
        <v>0</v>
      </c>
    </row>
    <row r="30" spans="1:7" x14ac:dyDescent="0.25">
      <c r="A30" s="8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6"/>
        <v>0</v>
      </c>
    </row>
    <row r="31" spans="1:7" x14ac:dyDescent="0.25">
      <c r="A31" s="8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 t="shared" si="6"/>
        <v>0</v>
      </c>
    </row>
    <row r="32" spans="1:7" x14ac:dyDescent="0.25">
      <c r="A32" s="8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si="6"/>
        <v>0</v>
      </c>
    </row>
    <row r="33" spans="1:7" x14ac:dyDescent="0.25">
      <c r="A33" s="8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 x14ac:dyDescent="0.25">
      <c r="A34" s="8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7" x14ac:dyDescent="0.25">
      <c r="A35" s="8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 x14ac:dyDescent="0.25">
      <c r="A36" s="8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 ht="30" x14ac:dyDescent="0.25">
      <c r="A37" s="10" t="s">
        <v>40</v>
      </c>
      <c r="B37" s="7">
        <f>SUM(B38:B41)</f>
        <v>0</v>
      </c>
      <c r="C37" s="7">
        <f t="shared" ref="C37:F37" si="7">SUM(C38:C41)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>SUM(G38:G41)</f>
        <v>0</v>
      </c>
    </row>
    <row r="38" spans="1:7" x14ac:dyDescent="0.25">
      <c r="A38" s="9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>D38-E38</f>
        <v>0</v>
      </c>
    </row>
    <row r="39" spans="1:7" ht="30" x14ac:dyDescent="0.25">
      <c r="A39" s="9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ref="G39:G41" si="8">D39-E39</f>
        <v>0</v>
      </c>
    </row>
    <row r="40" spans="1:7" x14ac:dyDescent="0.25">
      <c r="A40" s="9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8"/>
        <v>0</v>
      </c>
    </row>
    <row r="41" spans="1:7" x14ac:dyDescent="0.25">
      <c r="A41" s="9" t="s">
        <v>44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8"/>
        <v>0</v>
      </c>
    </row>
    <row r="42" spans="1:7" x14ac:dyDescent="0.25">
      <c r="A42" s="9"/>
      <c r="B42" s="7"/>
      <c r="C42" s="7"/>
      <c r="D42" s="7"/>
      <c r="E42" s="7"/>
      <c r="F42" s="7"/>
      <c r="G42" s="7"/>
    </row>
    <row r="43" spans="1:7" x14ac:dyDescent="0.25">
      <c r="A43" s="11" t="s">
        <v>45</v>
      </c>
      <c r="B43" s="12">
        <f>SUM(B44,B53,B61,B71)</f>
        <v>0</v>
      </c>
      <c r="C43" s="12">
        <f t="shared" ref="C43:G43" si="9">SUM(C44,C53,C61,C71)</f>
        <v>0</v>
      </c>
      <c r="D43" s="12">
        <f t="shared" si="9"/>
        <v>0</v>
      </c>
      <c r="E43" s="12">
        <f t="shared" si="9"/>
        <v>0</v>
      </c>
      <c r="F43" s="12">
        <f t="shared" si="9"/>
        <v>0</v>
      </c>
      <c r="G43" s="12">
        <f t="shared" si="9"/>
        <v>0</v>
      </c>
    </row>
    <row r="44" spans="1:7" x14ac:dyDescent="0.25">
      <c r="A44" s="6" t="s">
        <v>46</v>
      </c>
      <c r="B44" s="7">
        <f>SUM(B45:B52)</f>
        <v>0</v>
      </c>
      <c r="C44" s="7">
        <f t="shared" ref="C44:G44" si="10">SUM(C45:C52)</f>
        <v>0</v>
      </c>
      <c r="D44" s="7">
        <f t="shared" si="10"/>
        <v>0</v>
      </c>
      <c r="E44" s="7">
        <f t="shared" si="10"/>
        <v>0</v>
      </c>
      <c r="F44" s="7">
        <f t="shared" si="10"/>
        <v>0</v>
      </c>
      <c r="G44" s="7">
        <f t="shared" si="10"/>
        <v>0</v>
      </c>
    </row>
    <row r="45" spans="1:7" x14ac:dyDescent="0.25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25">
      <c r="A46" s="9" t="s">
        <v>15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ref="G46:G52" si="11">D46-E46</f>
        <v>0</v>
      </c>
    </row>
    <row r="47" spans="1:7" x14ac:dyDescent="0.25">
      <c r="A47" s="9" t="s">
        <v>16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si="11"/>
        <v>0</v>
      </c>
    </row>
    <row r="48" spans="1:7" x14ac:dyDescent="0.25">
      <c r="A48" s="9" t="s">
        <v>17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11"/>
        <v>0</v>
      </c>
    </row>
    <row r="49" spans="1:7" x14ac:dyDescent="0.25">
      <c r="A49" s="9" t="s">
        <v>18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11"/>
        <v>0</v>
      </c>
    </row>
    <row r="50" spans="1:7" x14ac:dyDescent="0.25">
      <c r="A50" s="9" t="s">
        <v>19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11"/>
        <v>0</v>
      </c>
    </row>
    <row r="51" spans="1:7" x14ac:dyDescent="0.25">
      <c r="A51" s="9" t="s">
        <v>20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 t="shared" si="11"/>
        <v>0</v>
      </c>
    </row>
    <row r="52" spans="1:7" x14ac:dyDescent="0.25">
      <c r="A52" s="9" t="s">
        <v>21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 t="shared" si="11"/>
        <v>0</v>
      </c>
    </row>
    <row r="53" spans="1:7" x14ac:dyDescent="0.25">
      <c r="A53" s="6" t="s">
        <v>22</v>
      </c>
      <c r="B53" s="7">
        <f>SUM(B54:B60)</f>
        <v>0</v>
      </c>
      <c r="C53" s="7">
        <f t="shared" ref="C53:G53" si="12">SUM(C54:C60)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</row>
    <row r="54" spans="1:7" x14ac:dyDescent="0.25">
      <c r="A54" s="9" t="s">
        <v>23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>D54-E54</f>
        <v>0</v>
      </c>
    </row>
    <row r="55" spans="1:7" x14ac:dyDescent="0.25">
      <c r="A55" s="9" t="s">
        <v>24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 t="shared" ref="G55:G60" si="13">D55-E55</f>
        <v>0</v>
      </c>
    </row>
    <row r="56" spans="1:7" x14ac:dyDescent="0.25">
      <c r="A56" s="9" t="s">
        <v>25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13"/>
        <v>0</v>
      </c>
    </row>
    <row r="57" spans="1:7" x14ac:dyDescent="0.25">
      <c r="A57" s="13" t="s">
        <v>26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13"/>
        <v>0</v>
      </c>
    </row>
    <row r="58" spans="1:7" x14ac:dyDescent="0.25">
      <c r="A58" s="9" t="s">
        <v>27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13"/>
        <v>0</v>
      </c>
    </row>
    <row r="59" spans="1:7" x14ac:dyDescent="0.25">
      <c r="A59" s="9" t="s">
        <v>28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13"/>
        <v>0</v>
      </c>
    </row>
    <row r="60" spans="1:7" x14ac:dyDescent="0.25">
      <c r="A60" s="9" t="s">
        <v>29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13"/>
        <v>0</v>
      </c>
    </row>
    <row r="61" spans="1:7" x14ac:dyDescent="0.25">
      <c r="A61" s="6" t="s">
        <v>30</v>
      </c>
      <c r="B61" s="7">
        <f>SUM(B62:B70)</f>
        <v>0</v>
      </c>
      <c r="C61" s="7">
        <f t="shared" ref="C61:G61" si="14">SUM(C62:C70)</f>
        <v>0</v>
      </c>
      <c r="D61" s="7">
        <f t="shared" si="14"/>
        <v>0</v>
      </c>
      <c r="E61" s="7">
        <f t="shared" si="14"/>
        <v>0</v>
      </c>
      <c r="F61" s="7">
        <f t="shared" si="14"/>
        <v>0</v>
      </c>
      <c r="G61" s="7">
        <f t="shared" si="14"/>
        <v>0</v>
      </c>
    </row>
    <row r="62" spans="1:7" x14ac:dyDescent="0.25">
      <c r="A62" s="9" t="s">
        <v>31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 x14ac:dyDescent="0.25">
      <c r="A63" s="9" t="s">
        <v>32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 t="shared" ref="G63:G70" si="15">D63-E63</f>
        <v>0</v>
      </c>
    </row>
    <row r="64" spans="1:7" x14ac:dyDescent="0.25">
      <c r="A64" s="9" t="s">
        <v>33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 t="shared" si="15"/>
        <v>0</v>
      </c>
    </row>
    <row r="65" spans="1:7" x14ac:dyDescent="0.25">
      <c r="A65" s="9" t="s">
        <v>34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 t="shared" si="15"/>
        <v>0</v>
      </c>
    </row>
    <row r="66" spans="1:7" x14ac:dyDescent="0.25">
      <c r="A66" s="9" t="s">
        <v>35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si="15"/>
        <v>0</v>
      </c>
    </row>
    <row r="67" spans="1:7" x14ac:dyDescent="0.25">
      <c r="A67" s="9" t="s">
        <v>36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5"/>
        <v>0</v>
      </c>
    </row>
    <row r="68" spans="1:7" x14ac:dyDescent="0.25">
      <c r="A68" s="9" t="s">
        <v>37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5"/>
        <v>0</v>
      </c>
    </row>
    <row r="69" spans="1:7" x14ac:dyDescent="0.25">
      <c r="A69" s="9" t="s">
        <v>38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5"/>
        <v>0</v>
      </c>
    </row>
    <row r="70" spans="1:7" x14ac:dyDescent="0.25">
      <c r="A70" s="9" t="s">
        <v>39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5"/>
        <v>0</v>
      </c>
    </row>
    <row r="71" spans="1:7" x14ac:dyDescent="0.25">
      <c r="A71" s="10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4">
        <f>SUM(G72:G75)</f>
        <v>0</v>
      </c>
    </row>
    <row r="72" spans="1:7" x14ac:dyDescent="0.25">
      <c r="A72" s="9" t="s">
        <v>41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ht="30" x14ac:dyDescent="0.25">
      <c r="A73" s="9" t="s">
        <v>42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ref="G73:G75" si="17">D73-E73</f>
        <v>0</v>
      </c>
    </row>
    <row r="74" spans="1:7" x14ac:dyDescent="0.25">
      <c r="A74" s="9" t="s">
        <v>43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 t="shared" si="17"/>
        <v>0</v>
      </c>
    </row>
    <row r="75" spans="1:7" x14ac:dyDescent="0.25">
      <c r="A75" s="9" t="s">
        <v>44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 t="shared" si="17"/>
        <v>0</v>
      </c>
    </row>
    <row r="76" spans="1:7" x14ac:dyDescent="0.25">
      <c r="A76" s="15"/>
      <c r="B76" s="16"/>
      <c r="C76" s="16"/>
      <c r="D76" s="16"/>
      <c r="E76" s="16"/>
      <c r="F76" s="16"/>
      <c r="G76" s="16"/>
    </row>
    <row r="77" spans="1:7" x14ac:dyDescent="0.25">
      <c r="A77" s="11" t="s">
        <v>48</v>
      </c>
      <c r="B77" s="12">
        <f>B43+B9</f>
        <v>670939296</v>
      </c>
      <c r="C77" s="12">
        <f t="shared" ref="C77:F77" si="18">C43+C9</f>
        <v>32396362.82</v>
      </c>
      <c r="D77" s="12">
        <f t="shared" si="18"/>
        <v>703335658.82000005</v>
      </c>
      <c r="E77" s="12">
        <f t="shared" si="18"/>
        <v>270867853.52999997</v>
      </c>
      <c r="F77" s="12">
        <f t="shared" si="18"/>
        <v>269750312.5</v>
      </c>
      <c r="G77" s="12">
        <f>G43+G9</f>
        <v>432467805.29000008</v>
      </c>
    </row>
    <row r="78" spans="1:7" x14ac:dyDescent="0.25">
      <c r="A78" s="17"/>
      <c r="B78" s="18"/>
      <c r="C78" s="18"/>
      <c r="D78" s="18"/>
      <c r="E78" s="18"/>
      <c r="F78" s="18"/>
      <c r="G78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E29AA090-B907-4AB3-817A-85666B95884C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2022-07-28T12:22:49Z</dcterms:created>
  <dcterms:modified xsi:type="dcterms:W3CDTF">2023-03-27T18:01:27Z</dcterms:modified>
</cp:coreProperties>
</file>