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110\contabilidad\40_Portal Congreso\Información Financiera ASEG\2022\4to Trimestre_22\"/>
    </mc:Choice>
  </mc:AlternateContent>
  <xr:revisionPtr revIDLastSave="0" documentId="13_ncr:1_{FB20DD4C-C267-472C-8DBA-CCB7F45D8610}" xr6:coauthVersionLast="47" xr6:coauthVersionMax="47" xr10:uidLastSave="{00000000-0000-0000-0000-000000000000}"/>
  <bookViews>
    <workbookView xWindow="-120" yWindow="-120" windowWidth="29040" windowHeight="15720" xr2:uid="{BA0209F4-0725-45B4-A6D1-1DE6E41BF13D}"/>
  </bookViews>
  <sheets>
    <sheet name="CS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1" l="1"/>
  <c r="B57" i="1"/>
  <c r="C50" i="1"/>
  <c r="B50" i="1"/>
  <c r="C45" i="1"/>
  <c r="C35" i="1"/>
  <c r="B35" i="1"/>
  <c r="C24" i="1" s="1"/>
  <c r="C25" i="1"/>
  <c r="C13" i="1"/>
  <c r="B13" i="1"/>
  <c r="C4" i="1"/>
  <c r="B4" i="1"/>
  <c r="B43" i="1" l="1"/>
  <c r="C3" i="1"/>
  <c r="B3" i="1"/>
</calcChain>
</file>

<file path=xl/sharedStrings.xml><?xml version="1.0" encoding="utf-8"?>
<sst xmlns="http://schemas.openxmlformats.org/spreadsheetml/2006/main" count="55" uniqueCount="55">
  <si>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</si>
  <si>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</si>
  <si>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</si>
  <si>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</si>
  <si>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</si>
  <si>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</si>
  <si>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</si>
  <si>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</si>
  <si>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</si>
  <si>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</si>
  <si>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</si>
  <si>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</si>
  <si>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</si>
  <si>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</si>
  <si>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</si>
  <si>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</si>
  <si>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</si>
  <si>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</si>
  <si>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</si>
  <si>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</si>
  <si>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</si>
  <si>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</si>
  <si>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</si>
  <si>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</si>
  <si>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</si>
  <si>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</si>
  <si>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</si>
  <si>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</si>
  <si>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</si>
  <si>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</si>
  <si>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</si>
  <si>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</si>
  <si>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</si>
  <si>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</si>
  <si>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</si>
  <si>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</si>
  <si>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</si>
  <si>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</si>
  <si>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</si>
  <si>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</si>
  <si>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</si>
  <si>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</si>
  <si>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</si>
  <si>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</si>
  <si>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</si>
  <si>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</si>
  <si>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</si>
  <si>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</si>
  <si>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</si>
  <si>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</si>
  <si>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</si>
  <si>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</si>
  <si>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</si>
  <si>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</si>
  <si>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Poder Legislativo del Estado de Guanajuato
Estado de Cambios en la Situación Financiera
Del 01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</si>
</sst>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2" fillId="0" borderId="0"/>
    <xf numFmtId="165" fontId="3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5" applyNumberFormat="0" applyAlignment="0" applyProtection="0"/>
    <xf numFmtId="0" fontId="16" fillId="7" borderId="16" applyNumberFormat="0" applyAlignment="0" applyProtection="0"/>
    <xf numFmtId="0" fontId="17" fillId="7" borderId="15" applyNumberFormat="0" applyAlignment="0" applyProtection="0"/>
    <xf numFmtId="0" fontId="18" fillId="0" borderId="17" applyNumberFormat="0" applyFill="0" applyAlignment="0" applyProtection="0"/>
    <xf numFmtId="0" fontId="19" fillId="8" borderId="18" applyNumberFormat="0" applyAlignment="0" applyProtection="0"/>
    <xf numFmtId="0" fontId="20" fillId="0" borderId="0" applyNumberFormat="0" applyFill="0" applyBorder="0" applyAlignment="0" applyProtection="0"/>
    <xf numFmtId="0" fontId="1" fillId="9" borderId="1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3">
    <xf numFmtId="0" fontId="0" fillId="0" borderId="0" xfId="0"/>
    <xf numFmtId="0" fontId="4" fillId="2" borderId="4" xfId="10" applyFont="1" applyFill="1" applyBorder="1" applyAlignment="1">
      <alignment horizontal="center" vertical="center"/>
    </xf>
    <xf numFmtId="0" fontId="4" fillId="2" borderId="5" xfId="10" applyFont="1" applyFill="1" applyBorder="1" applyAlignment="1">
      <alignment horizontal="center" vertical="center"/>
    </xf>
    <xf numFmtId="0" fontId="4" fillId="0" borderId="4" xfId="10" applyFont="1" applyBorder="1" applyAlignment="1">
      <alignment horizontal="left" vertical="top" wrapText="1" indent="1"/>
    </xf>
    <xf numFmtId="0" fontId="4" fillId="0" borderId="6" xfId="10" applyFont="1" applyBorder="1" applyAlignment="1">
      <alignment horizontal="left" vertical="top" wrapText="1" indent="2"/>
    </xf>
    <xf numFmtId="0" fontId="5" fillId="0" borderId="6" xfId="10" applyFont="1" applyBorder="1" applyAlignment="1">
      <alignment horizontal="left" vertical="top" wrapText="1" indent="3"/>
    </xf>
    <xf numFmtId="0" fontId="5" fillId="0" borderId="6" xfId="10" applyFont="1" applyBorder="1" applyAlignment="1">
      <alignment horizontal="left" vertical="top" wrapText="1"/>
    </xf>
    <xf numFmtId="0" fontId="5" fillId="0" borderId="6" xfId="10" applyFont="1" applyBorder="1" applyAlignment="1">
      <alignment vertical="top" wrapText="1"/>
    </xf>
    <xf numFmtId="0" fontId="4" fillId="0" borderId="6" xfId="10" applyFont="1" applyBorder="1" applyAlignment="1">
      <alignment horizontal="left" vertical="top" wrapText="1" indent="1"/>
    </xf>
    <xf numFmtId="0" fontId="5" fillId="0" borderId="8" xfId="10" applyFont="1" applyBorder="1" applyAlignment="1">
      <alignment vertical="top" wrapText="1"/>
    </xf>
    <xf numFmtId="2" fontId="5" fillId="0" borderId="9" xfId="4" applyNumberFormat="1" applyFont="1" applyFill="1" applyBorder="1" applyAlignment="1" applyProtection="1">
      <alignment vertical="top" wrapText="1"/>
      <protection locked="0"/>
    </xf>
    <xf numFmtId="2" fontId="5" fillId="0" borderId="11" xfId="4" applyNumberFormat="1" applyFont="1" applyFill="1" applyBorder="1" applyAlignment="1" applyProtection="1">
      <alignment vertical="top" wrapText="1"/>
      <protection locked="0"/>
    </xf>
    <xf numFmtId="4" fontId="4" fillId="0" borderId="5" xfId="18" applyNumberFormat="1" applyFont="1" applyFill="1" applyBorder="1" applyAlignment="1" applyProtection="1">
      <alignment vertical="top" wrapText="1"/>
      <protection locked="0"/>
    </xf>
    <xf numFmtId="4" fontId="4" fillId="0" borderId="10" xfId="18" applyNumberFormat="1" applyFont="1" applyFill="1" applyBorder="1" applyAlignment="1" applyProtection="1">
      <alignment vertical="top" wrapText="1"/>
      <protection locked="0"/>
    </xf>
    <xf numFmtId="4" fontId="5" fillId="0" borderId="10" xfId="4" applyNumberFormat="1" applyFont="1" applyFill="1" applyBorder="1" applyAlignment="1" applyProtection="1">
      <alignment vertical="top" wrapText="1"/>
      <protection locked="0"/>
    </xf>
    <xf numFmtId="4" fontId="5" fillId="0" borderId="7" xfId="4" applyNumberFormat="1" applyFont="1" applyFill="1" applyBorder="1" applyAlignment="1" applyProtection="1">
      <alignment vertical="top" wrapText="1"/>
      <protection locked="0"/>
    </xf>
    <xf numFmtId="4" fontId="4" fillId="0" borderId="10" xfId="4" applyNumberFormat="1" applyFont="1" applyFill="1" applyBorder="1" applyAlignment="1" applyProtection="1">
      <alignment vertical="top" wrapText="1"/>
      <protection locked="0"/>
    </xf>
    <xf numFmtId="4" fontId="4" fillId="0" borderId="7" xfId="4" applyNumberFormat="1" applyFont="1" applyFill="1" applyBorder="1" applyAlignment="1" applyProtection="1">
      <alignment vertical="top" wrapText="1"/>
      <protection locked="0"/>
    </xf>
    <xf numFmtId="0" fontId="7" fillId="0" borderId="1" xfId="10" applyFont="1" applyBorder="1" applyAlignment="1" applyProtection="1">
      <alignment horizontal="center" vertical="center" wrapText="1"/>
      <protection locked="0"/>
    </xf>
    <xf numFmtId="0" fontId="7" fillId="0" borderId="2" xfId="10" applyFont="1" applyBorder="1" applyAlignment="1" applyProtection="1">
      <alignment horizontal="center" vertical="center" wrapText="1"/>
      <protection locked="0"/>
    </xf>
    <xf numFmtId="0" fontId="7" fillId="0" borderId="3" xfId="10" applyFont="1" applyBorder="1" applyAlignment="1" applyProtection="1">
      <alignment horizontal="center" vertical="center" wrapText="1"/>
      <protection locked="0"/>
    </xf>
    <xf numFmtId="0" fontId="3" fillId="0" borderId="0" xfId="10" applyAlignment="1" applyProtection="1">
      <alignment horizontal="left" vertical="top" wrapText="1" indent="1"/>
      <protection locked="0"/>
    </xf>
    <xf numFmtId="0" fontId="2" fillId="0" borderId="0" xfId="1" applyAlignment="1">
      <alignment horizontal="left" vertical="top" wrapText="1" indent="1"/>
    </xf>
  </cellXfs>
  <cellStyles count="64">
    <cellStyle name="=C:\WINNT\SYSTEM32\COMMAND.COM" xfId="2" xr:uid="{08DE7AF6-995B-4175-8E0F-0D3C77292E70}"/>
    <cellStyle name="20% - Énfasis1" xfId="41" builtinId="30" customBuiltin="1"/>
    <cellStyle name="20% - Énfasis2" xfId="45" builtinId="34" customBuiltin="1"/>
    <cellStyle name="20% - Énfasis3" xfId="49" builtinId="38" customBuiltin="1"/>
    <cellStyle name="20% - Énfasis4" xfId="53" builtinId="42" customBuiltin="1"/>
    <cellStyle name="20% - Énfasis5" xfId="57" builtinId="46" customBuiltin="1"/>
    <cellStyle name="20% - Énfasis6" xfId="61" builtinId="50" customBuiltin="1"/>
    <cellStyle name="40% - Énfasis1" xfId="42" builtinId="31" customBuiltin="1"/>
    <cellStyle name="40% - Énfasis2" xfId="46" builtinId="35" customBuiltin="1"/>
    <cellStyle name="40% - Énfasis3" xfId="50" builtinId="39" customBuiltin="1"/>
    <cellStyle name="40% - Énfasis4" xfId="54" builtinId="43" customBuiltin="1"/>
    <cellStyle name="40% - Énfasis5" xfId="58" builtinId="47" customBuiltin="1"/>
    <cellStyle name="40% - Énfasis6" xfId="62" builtinId="51" customBuiltin="1"/>
    <cellStyle name="60% - Énfasis1" xfId="43" builtinId="32" customBuiltin="1"/>
    <cellStyle name="60% - Énfasis2" xfId="47" builtinId="36" customBuiltin="1"/>
    <cellStyle name="60% - Énfasis3" xfId="51" builtinId="40" customBuiltin="1"/>
    <cellStyle name="60% - Énfasis4" xfId="55" builtinId="44" customBuiltin="1"/>
    <cellStyle name="60% - Énfasis5" xfId="59" builtinId="48" customBuiltin="1"/>
    <cellStyle name="60% - Énfasis6" xfId="63" builtinId="52" customBuiltin="1"/>
    <cellStyle name="Bueno" xfId="28" builtinId="26" customBuiltin="1"/>
    <cellStyle name="Cálculo" xfId="33" builtinId="22" customBuiltin="1"/>
    <cellStyle name="Celda de comprobación" xfId="35" builtinId="23" customBuiltin="1"/>
    <cellStyle name="Celda vinculada" xfId="34" builtinId="24" customBuiltin="1"/>
    <cellStyle name="Encabezado 1" xfId="24" builtinId="16" customBuiltin="1"/>
    <cellStyle name="Encabezado 4" xfId="27" builtinId="19" customBuiltin="1"/>
    <cellStyle name="Énfasis1" xfId="40" builtinId="29" customBuiltin="1"/>
    <cellStyle name="Énfasis2" xfId="44" builtinId="33" customBuiltin="1"/>
    <cellStyle name="Énfasis3" xfId="48" builtinId="37" customBuiltin="1"/>
    <cellStyle name="Énfasis4" xfId="52" builtinId="41" customBuiltin="1"/>
    <cellStyle name="Énfasis5" xfId="56" builtinId="45" customBuiltin="1"/>
    <cellStyle name="Énfasis6" xfId="60" builtinId="49" customBuiltin="1"/>
    <cellStyle name="Entrada" xfId="31" builtinId="20" customBuiltin="1"/>
    <cellStyle name="Euro" xfId="3" xr:uid="{D2B672C3-C974-4C08-91B2-4FADC115F426}"/>
    <cellStyle name="Incorrecto" xfId="29" builtinId="27" customBuiltin="1"/>
    <cellStyle name="Millares 2" xfId="4" xr:uid="{73DE790B-0557-4DAA-9375-0DD2C4FE9F7C}"/>
    <cellStyle name="Millares 2 2" xfId="5" xr:uid="{3A22C52D-B8BC-4C08-9551-BE8F1FF74A97}"/>
    <cellStyle name="Millares 2 2 2" xfId="19" xr:uid="{46251889-E530-4E79-AD85-2CA4DE42EEC2}"/>
    <cellStyle name="Millares 2 3" xfId="6" xr:uid="{895101F5-828E-438C-B053-2DF4AB327787}"/>
    <cellStyle name="Millares 2 3 2" xfId="20" xr:uid="{F832615A-7523-4A92-9A3D-94D8C969A548}"/>
    <cellStyle name="Millares 2 4" xfId="18" xr:uid="{F5D7ACCC-34F9-4318-9231-FC449A1F8730}"/>
    <cellStyle name="Millares 3" xfId="7" xr:uid="{C41E11FD-DC32-4BEA-9B46-39AC74CDC741}"/>
    <cellStyle name="Millares 3 2" xfId="21" xr:uid="{2170C8BD-4C20-41C0-B0A4-178C1FBC1CF2}"/>
    <cellStyle name="Moneda 2" xfId="8" xr:uid="{18912F1B-355C-4770-AC69-583E910DD1E1}"/>
    <cellStyle name="Moneda 2 2" xfId="22" xr:uid="{720DE112-6D5F-4696-B672-6FB47273B4E3}"/>
    <cellStyle name="Neutral" xfId="30" builtinId="28" customBuiltin="1"/>
    <cellStyle name="Normal" xfId="0" builtinId="0"/>
    <cellStyle name="Normal 2" xfId="9" xr:uid="{A1376D3E-3E9C-4AFC-B3B2-2C6CF6522682}"/>
    <cellStyle name="Normal 2 2" xfId="10" xr:uid="{63026515-E5DF-4426-BDB9-8A330E478826}"/>
    <cellStyle name="Normal 3" xfId="11" xr:uid="{322669BC-F774-4F43-83D4-6D4B9D3B94A5}"/>
    <cellStyle name="Normal 4" xfId="12" xr:uid="{903487A9-1F50-488D-B29D-C82EEE3D53F2}"/>
    <cellStyle name="Normal 4 2" xfId="13" xr:uid="{5ECFBBD6-981A-4F12-893A-B16398B226BC}"/>
    <cellStyle name="Normal 5" xfId="14" xr:uid="{2EC4A74C-6692-4B0E-A51D-E3D0D7CA2D51}"/>
    <cellStyle name="Normal 5 2" xfId="15" xr:uid="{C061F65B-644D-4C94-9750-AEBA7AFF67E9}"/>
    <cellStyle name="Normal 6" xfId="16" xr:uid="{9C899E74-E34D-4A80-B2B9-76A739B3B39E}"/>
    <cellStyle name="Normal 6 2" xfId="17" xr:uid="{A5E86921-B2A8-412E-9B31-6EA70CD8475B}"/>
    <cellStyle name="Normal 7" xfId="1" xr:uid="{0CCB9556-597B-4CD1-BF2B-70EBA98846D6}"/>
    <cellStyle name="Notas" xfId="37" builtinId="10" customBuiltin="1"/>
    <cellStyle name="Salida" xfId="32" builtinId="21" customBuiltin="1"/>
    <cellStyle name="Texto de advertencia" xfId="36" builtinId="11" customBuiltin="1"/>
    <cellStyle name="Texto explicativo" xfId="38" builtinId="53" customBuiltin="1"/>
    <cellStyle name="Título" xfId="23" builtinId="15" customBuiltin="1"/>
    <cellStyle name="Título 2" xfId="25" builtinId="17" customBuiltin="1"/>
    <cellStyle name="Título 3" xfId="26" builtinId="18" customBuiltin="1"/>
    <cellStyle name="Total" xfId="3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367142</xdr:colOff>
      <xdr:row>0</xdr:row>
      <xdr:rowOff>174638</xdr:rowOff>
    </xdr:from>
    <xdr:to>
      <xdr:col>0</xdr:col>
      <xdr:colOff>1674138</xdr:colOff>
      <xdr:row>0</xdr:row>
      <xdr:rowOff>720711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5448493-DFAB-44FF-9721-F363D5890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7142" y="174638"/>
          <a:ext cx="1306996" cy="546073"/>
        </a:xfrm>
        <a:prstGeom prst="rect">
          <a:avLst/>
        </a:prstGeom>
      </xdr:spPr>
    </xdr:pic>
    <xdr:clientData/>
  </xdr:twoCellAnchor>
  <xdr:twoCellAnchor editAs="oneCell">
    <xdr:from>
      <xdr:col>1</xdr:col>
      <xdr:colOff>1704975</xdr:colOff>
      <xdr:row>0</xdr:row>
      <xdr:rowOff>66675</xdr:rowOff>
    </xdr:from>
    <xdr:to>
      <xdr:col>2</xdr:col>
      <xdr:colOff>1514475</xdr:colOff>
      <xdr:row>0</xdr:row>
      <xdr:rowOff>828675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04957CC-EBFA-4CF1-AA36-5AA4E3A1F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66675"/>
          <a:ext cx="1524000" cy="762000"/>
        </a:xfrm>
        <a:prstGeom prst="rect">
          <a:avLst/>
        </a:prstGeom>
      </xdr:spPr>
    </xdr:pic>
    <xdr:clientData/>
  </xdr:twoCellAnchor>
  <xdr:twoCellAnchor>
    <xdr:from>
      <xdr:col>0</xdr:col>
      <xdr:colOff>1293283</xdr:colOff>
      <xdr:row>61</xdr:row>
      <xdr:rowOff>1197553</xdr:rowOff>
    </xdr:from>
    <xdr:to>
      <xdr:col>0</xdr:col>
      <xdr:colOff>3913812</xdr:colOff>
      <xdr:row>61</xdr:row>
      <xdr:rowOff>1197553</xdr:rowOff>
    </xdr:to>
    <xdr:cxnSp macro="">
      <xdr:nvCxnSpPr>
        <xdr:cNvPr id="2" name="4 Conector recto">
          <a:extLst>
            <a:ext uri="{FF2B5EF4-FFF2-40B4-BE49-F238E27FC236}">
              <a16:creationId xmlns:a16="http://schemas.microsoft.com/office/drawing/2014/main" id="{E09B260A-980F-4056-8199-5E7318165D7A}"/>
            </a:ext>
          </a:extLst>
        </xdr:cNvPr>
        <xdr:cNvCxnSpPr/>
      </xdr:nvCxnSpPr>
      <xdr:spPr>
        <a:xfrm>
          <a:off x="1293283" y="13770553"/>
          <a:ext cx="2620529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2383351</xdr:colOff>
      <xdr:row>61</xdr:row>
      <xdr:rowOff>771526</xdr:rowOff>
    </xdr:from>
    <xdr:to>
      <xdr:col>0</xdr:col>
      <xdr:colOff>2930028</xdr:colOff>
      <xdr:row>61</xdr:row>
      <xdr:rowOff>1020234</xdr:rowOff>
    </xdr:to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9C211D10-6C45-4BFF-A201-4764AE1610ED}"/>
            </a:ext>
          </a:extLst>
        </xdr:cNvPr>
        <xdr:cNvSpPr txBox="1"/>
      </xdr:nvSpPr>
      <xdr:spPr>
        <a:xfrm>
          <a:off x="2383351" y="13344526"/>
          <a:ext cx="546677" cy="2487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4991100</xdr:colOff>
      <xdr:row>61</xdr:row>
      <xdr:rowOff>1200152</xdr:rowOff>
    </xdr:from>
    <xdr:to>
      <xdr:col>1</xdr:col>
      <xdr:colOff>1680634</xdr:colOff>
      <xdr:row>61</xdr:row>
      <xdr:rowOff>1209676</xdr:rowOff>
    </xdr:to>
    <xdr:cxnSp macro="">
      <xdr:nvCxnSpPr>
        <xdr:cNvPr id="6" name="4 Conector recto">
          <a:extLst>
            <a:ext uri="{FF2B5EF4-FFF2-40B4-BE49-F238E27FC236}">
              <a16:creationId xmlns:a16="http://schemas.microsoft.com/office/drawing/2014/main" id="{CBFD1122-35AD-41B9-BD4A-602BCCCF71B5}"/>
            </a:ext>
          </a:extLst>
        </xdr:cNvPr>
        <xdr:cNvCxnSpPr/>
      </xdr:nvCxnSpPr>
      <xdr:spPr>
        <a:xfrm flipV="1">
          <a:off x="4991100" y="13773152"/>
          <a:ext cx="2404534" cy="9524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5626087</xdr:colOff>
      <xdr:row>61</xdr:row>
      <xdr:rowOff>771525</xdr:rowOff>
    </xdr:from>
    <xdr:to>
      <xdr:col>1</xdr:col>
      <xdr:colOff>981075</xdr:colOff>
      <xdr:row>61</xdr:row>
      <xdr:rowOff>1162050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72B4A294-3217-4469-888A-A2B831F56776}"/>
            </a:ext>
          </a:extLst>
        </xdr:cNvPr>
        <xdr:cNvSpPr txBox="1"/>
      </xdr:nvSpPr>
      <xdr:spPr>
        <a:xfrm>
          <a:off x="5626087" y="13344525"/>
          <a:ext cx="1069988" cy="390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1009650</xdr:colOff>
      <xdr:row>61</xdr:row>
      <xdr:rowOff>1238251</xdr:rowOff>
    </xdr:from>
    <xdr:to>
      <xdr:col>0</xdr:col>
      <xdr:colOff>4151706</xdr:colOff>
      <xdr:row>61</xdr:row>
      <xdr:rowOff>2057401</xdr:rowOff>
    </xdr:to>
    <xdr:sp macro="" textlink="">
      <xdr:nvSpPr>
        <xdr:cNvPr id="8" name="9 CuadroTexto">
          <a:extLst>
            <a:ext uri="{FF2B5EF4-FFF2-40B4-BE49-F238E27FC236}">
              <a16:creationId xmlns:a16="http://schemas.microsoft.com/office/drawing/2014/main" id="{090A87A3-0A3B-410F-824E-744ADC2AB0B3}"/>
            </a:ext>
          </a:extLst>
        </xdr:cNvPr>
        <xdr:cNvSpPr txBox="1"/>
      </xdr:nvSpPr>
      <xdr:spPr>
        <a:xfrm>
          <a:off x="1009650" y="13811251"/>
          <a:ext cx="3142056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Christian Javier Cruz Villegas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 General </a:t>
          </a:r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Congreso del Estado de Guanajuato</a:t>
          </a:r>
          <a:endParaRPr lang="es-MX" sz="11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4733925</xdr:colOff>
      <xdr:row>61</xdr:row>
      <xdr:rowOff>1266826</xdr:rowOff>
    </xdr:from>
    <xdr:to>
      <xdr:col>2</xdr:col>
      <xdr:colOff>282576</xdr:colOff>
      <xdr:row>61</xdr:row>
      <xdr:rowOff>2057401</xdr:rowOff>
    </xdr:to>
    <xdr:sp macro="" textlink="">
      <xdr:nvSpPr>
        <xdr:cNvPr id="9" name="9 CuadroTexto">
          <a:extLst>
            <a:ext uri="{FF2B5EF4-FFF2-40B4-BE49-F238E27FC236}">
              <a16:creationId xmlns:a16="http://schemas.microsoft.com/office/drawing/2014/main" id="{50AF54FE-6DA7-4091-B76F-3687316554C1}"/>
            </a:ext>
          </a:extLst>
        </xdr:cNvPr>
        <xdr:cNvSpPr txBox="1"/>
      </xdr:nvSpPr>
      <xdr:spPr>
        <a:xfrm>
          <a:off x="4733925" y="13839826"/>
          <a:ext cx="2978151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Juan Caudillo Rodríguez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Congreso del Estado de Guanajuato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6B80E-3DE8-4654-AF70-784CD87A25C0}">
  <sheetPr>
    <pageSetUpPr fitToPage="1"/>
  </sheetPr>
  <dimension ref="A1:D62"/>
  <sheetViews>
    <sheetView showGridLines="0" tabSelected="1" workbookViewId="0">
      <selection sqref="A1:C1"/>
    </sheetView>
  </sheetViews>
  <sheetFormatPr baseColWidth="10" defaultColWidth="0" defaultRowHeight="15" zeroHeight="1" x14ac:dyDescent="0.25"/>
  <cols>
    <col min="1" max="1" width="85.7109375" customWidth="1"/>
    <col min="2" max="3" width="25.7109375" customWidth="1"/>
    <col min="4" max="4" width="1.85546875" customWidth="1"/>
    <col min="5" max="16384" width="11.42578125" hidden="1"/>
  </cols>
  <sheetData>
    <row r="1" spans="1:3" ht="75" customHeight="1" x14ac:dyDescent="0.25">
      <c r="A1" s="18" t="s">
        <v>54</v>
      </c>
      <c r="B1" s="19"/>
      <c r="C1" s="20"/>
    </row>
    <row r="2" spans="1:3" ht="30" customHeight="1" x14ac:dyDescent="0.25">
      <c r="A2" s="1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12">
        <f>IF(SUM(B4,B13) &gt; SUM(C4,C13),SUM(B4,B13) - SUM(C4,C13),0)</f>
        <v>35835671.829999998</v>
      </c>
      <c r="C3" s="12">
        <f>IF(SUM(C4,C13) &gt; SUM(B4,B13),SUM(C4,C13) - SUM(B4,B13),0)</f>
        <v>0</v>
      </c>
    </row>
    <row r="4" spans="1:3" x14ac:dyDescent="0.25">
      <c r="A4" s="4" t="s">
        <v>4</v>
      </c>
      <c r="B4" s="13">
        <f>IF(SUM(B5:B11) &gt; SUM(C5:C11),SUM(B5:B11) - SUM(C5:C11),0)</f>
        <v>0</v>
      </c>
      <c r="C4" s="13">
        <f>IF(SUM(C5:C11) &gt; SUM(B5:B11),SUM(C5:C11) - SUM(B5:B11),0)</f>
        <v>4054323.9300000006</v>
      </c>
    </row>
    <row r="5" spans="1:3" x14ac:dyDescent="0.25">
      <c r="A5" s="5" t="s">
        <v>5</v>
      </c>
      <c r="B5" s="14">
        <v>0</v>
      </c>
      <c r="C5" s="15">
        <v>6703371.1600000001</v>
      </c>
    </row>
    <row r="6" spans="1:3" x14ac:dyDescent="0.25">
      <c r="A6" s="5" t="s">
        <v>6</v>
      </c>
      <c r="B6" s="14">
        <v>0</v>
      </c>
      <c r="C6" s="15">
        <v>13036.69</v>
      </c>
    </row>
    <row r="7" spans="1:3" x14ac:dyDescent="0.25">
      <c r="A7" s="5" t="s">
        <v>7</v>
      </c>
      <c r="B7" s="14">
        <v>2527527.09</v>
      </c>
      <c r="C7" s="15">
        <v>0</v>
      </c>
    </row>
    <row r="8" spans="1:3" x14ac:dyDescent="0.25">
      <c r="A8" s="5" t="s">
        <v>8</v>
      </c>
      <c r="B8" s="14"/>
      <c r="C8" s="15">
        <v>0</v>
      </c>
    </row>
    <row r="9" spans="1:3" x14ac:dyDescent="0.25">
      <c r="A9" s="5" t="s">
        <v>9</v>
      </c>
      <c r="B9" s="14">
        <v>134556.82999999999</v>
      </c>
      <c r="C9" s="15">
        <v>0</v>
      </c>
    </row>
    <row r="10" spans="1:3" x14ac:dyDescent="0.25">
      <c r="A10" s="5" t="s">
        <v>10</v>
      </c>
      <c r="B10" s="14">
        <v>0</v>
      </c>
      <c r="C10" s="15">
        <v>0</v>
      </c>
    </row>
    <row r="11" spans="1:3" x14ac:dyDescent="0.25">
      <c r="A11" s="5" t="s">
        <v>11</v>
      </c>
      <c r="B11" s="14">
        <v>0</v>
      </c>
      <c r="C11" s="15">
        <v>0</v>
      </c>
    </row>
    <row r="12" spans="1:3" x14ac:dyDescent="0.25">
      <c r="A12" s="6"/>
      <c r="B12" s="14"/>
      <c r="C12" s="15"/>
    </row>
    <row r="13" spans="1:3" x14ac:dyDescent="0.25">
      <c r="A13" s="4" t="s">
        <v>12</v>
      </c>
      <c r="B13" s="16">
        <f>IF(SUM(B14:B23) &gt; SUM(C14:C22),SUM(B14:B23) - SUM(C14:C22),0)</f>
        <v>39889995.759999998</v>
      </c>
      <c r="C13" s="16">
        <f>IF(SUM(C14:C22) &gt; SUM(B14:B23),SUM(C14:C22) - SUM(B14:B23),0)</f>
        <v>0</v>
      </c>
    </row>
    <row r="14" spans="1:3" x14ac:dyDescent="0.25">
      <c r="A14" s="5" t="s">
        <v>13</v>
      </c>
      <c r="B14" s="14">
        <v>0</v>
      </c>
      <c r="C14" s="15">
        <v>0</v>
      </c>
    </row>
    <row r="15" spans="1:3" x14ac:dyDescent="0.25">
      <c r="A15" s="5" t="s">
        <v>14</v>
      </c>
      <c r="B15" s="14">
        <v>0</v>
      </c>
      <c r="C15" s="15">
        <v>0</v>
      </c>
    </row>
    <row r="16" spans="1:3" x14ac:dyDescent="0.25">
      <c r="A16" s="5" t="s">
        <v>15</v>
      </c>
      <c r="B16" s="14">
        <v>110310.63</v>
      </c>
      <c r="C16" s="15">
        <v>0</v>
      </c>
    </row>
    <row r="17" spans="1:3" x14ac:dyDescent="0.25">
      <c r="A17" s="5" t="s">
        <v>16</v>
      </c>
      <c r="B17" s="14">
        <v>0</v>
      </c>
      <c r="C17" s="15">
        <v>14037717.08</v>
      </c>
    </row>
    <row r="18" spans="1:3" x14ac:dyDescent="0.25">
      <c r="A18" s="5" t="s">
        <v>17</v>
      </c>
      <c r="B18" s="14">
        <v>5294627.5199999996</v>
      </c>
      <c r="C18" s="15">
        <v>0</v>
      </c>
    </row>
    <row r="19" spans="1:3" x14ac:dyDescent="0.25">
      <c r="A19" s="5" t="s">
        <v>18</v>
      </c>
      <c r="B19" s="14">
        <v>48522774.689999998</v>
      </c>
      <c r="C19" s="15">
        <v>0</v>
      </c>
    </row>
    <row r="20" spans="1:3" x14ac:dyDescent="0.25">
      <c r="A20" s="5" t="s">
        <v>19</v>
      </c>
      <c r="B20" s="14">
        <v>0</v>
      </c>
      <c r="C20" s="15">
        <v>0</v>
      </c>
    </row>
    <row r="21" spans="1:3" x14ac:dyDescent="0.25">
      <c r="A21" s="5" t="s">
        <v>20</v>
      </c>
      <c r="B21" s="14">
        <v>0</v>
      </c>
      <c r="C21" s="15">
        <v>0</v>
      </c>
    </row>
    <row r="22" spans="1:3" x14ac:dyDescent="0.25">
      <c r="A22" s="5" t="s">
        <v>21</v>
      </c>
      <c r="B22" s="14">
        <v>0</v>
      </c>
      <c r="C22" s="15">
        <v>0</v>
      </c>
    </row>
    <row r="23" spans="1:3" x14ac:dyDescent="0.25">
      <c r="A23" s="7"/>
      <c r="B23" s="14"/>
      <c r="C23" s="15"/>
    </row>
    <row r="24" spans="1:3" x14ac:dyDescent="0.25">
      <c r="A24" s="8" t="s">
        <v>22</v>
      </c>
      <c r="B24" s="16">
        <v>13919682.59</v>
      </c>
      <c r="C24" s="17">
        <f>IF(SUM(C25,C35) &gt; SUM(B25,B35),SUM(C25,C35) - SUM(B25,B35),0)</f>
        <v>0</v>
      </c>
    </row>
    <row r="25" spans="1:3" x14ac:dyDescent="0.25">
      <c r="A25" s="4" t="s">
        <v>23</v>
      </c>
      <c r="B25" s="16">
        <v>12101051.99</v>
      </c>
      <c r="C25" s="16">
        <f>IF(SUM(C26:C33) &gt; SUM(B26:B33),SUM(C26:C33) - SUM(B26:B33),0)</f>
        <v>0</v>
      </c>
    </row>
    <row r="26" spans="1:3" x14ac:dyDescent="0.25">
      <c r="A26" s="5" t="s">
        <v>24</v>
      </c>
      <c r="B26" s="14">
        <v>12191224.550000001</v>
      </c>
      <c r="C26" s="15">
        <v>0</v>
      </c>
    </row>
    <row r="27" spans="1:3" x14ac:dyDescent="0.25">
      <c r="A27" s="5" t="s">
        <v>25</v>
      </c>
      <c r="B27" s="14">
        <v>0</v>
      </c>
      <c r="C27" s="15">
        <v>0</v>
      </c>
    </row>
    <row r="28" spans="1:3" x14ac:dyDescent="0.25">
      <c r="A28" s="5" t="s">
        <v>26</v>
      </c>
      <c r="B28" s="14">
        <v>0</v>
      </c>
      <c r="C28" s="15">
        <v>0</v>
      </c>
    </row>
    <row r="29" spans="1:3" x14ac:dyDescent="0.25">
      <c r="A29" s="5" t="s">
        <v>27</v>
      </c>
      <c r="B29" s="14">
        <v>0</v>
      </c>
      <c r="C29" s="15">
        <v>0</v>
      </c>
    </row>
    <row r="30" spans="1:3" x14ac:dyDescent="0.25">
      <c r="A30" s="5" t="s">
        <v>28</v>
      </c>
      <c r="B30" s="14">
        <v>0</v>
      </c>
      <c r="C30" s="15">
        <v>29249.98</v>
      </c>
    </row>
    <row r="31" spans="1:3" x14ac:dyDescent="0.25">
      <c r="A31" s="5" t="s">
        <v>29</v>
      </c>
      <c r="B31" s="14">
        <v>0</v>
      </c>
      <c r="C31" s="15">
        <v>0</v>
      </c>
    </row>
    <row r="32" spans="1:3" x14ac:dyDescent="0.25">
      <c r="A32" s="5" t="s">
        <v>30</v>
      </c>
      <c r="B32" s="14">
        <v>0</v>
      </c>
      <c r="C32" s="15">
        <v>60922.58</v>
      </c>
    </row>
    <row r="33" spans="1:3" x14ac:dyDescent="0.25">
      <c r="A33" s="5" t="s">
        <v>31</v>
      </c>
      <c r="B33" s="14">
        <v>0</v>
      </c>
      <c r="C33" s="15">
        <v>0</v>
      </c>
    </row>
    <row r="34" spans="1:3" x14ac:dyDescent="0.25">
      <c r="A34" s="6"/>
      <c r="B34" s="14"/>
      <c r="C34" s="15"/>
    </row>
    <row r="35" spans="1:3" x14ac:dyDescent="0.25">
      <c r="A35" s="4" t="s">
        <v>32</v>
      </c>
      <c r="B35" s="16">
        <f>IF(SUM(B36:B41) &gt; SUM(C36:C41),SUM(B36:B41) - SUM(C36:C41),0)</f>
        <v>1818630.6</v>
      </c>
      <c r="C35" s="16">
        <f>IF(SUM(C36:C41) &gt; SUM(B36:B41),SUM(C36:C41) - SUM(B36:B41),0)</f>
        <v>0</v>
      </c>
    </row>
    <row r="36" spans="1:3" x14ac:dyDescent="0.25">
      <c r="A36" s="5" t="s">
        <v>33</v>
      </c>
      <c r="B36" s="14">
        <v>0</v>
      </c>
      <c r="C36" s="15">
        <v>0</v>
      </c>
    </row>
    <row r="37" spans="1:3" x14ac:dyDescent="0.25">
      <c r="A37" s="5" t="s">
        <v>34</v>
      </c>
      <c r="B37" s="14">
        <v>0</v>
      </c>
      <c r="C37" s="15">
        <v>0</v>
      </c>
    </row>
    <row r="38" spans="1:3" x14ac:dyDescent="0.25">
      <c r="A38" s="5" t="s">
        <v>35</v>
      </c>
      <c r="B38" s="14">
        <v>0</v>
      </c>
      <c r="C38" s="15">
        <v>0</v>
      </c>
    </row>
    <row r="39" spans="1:3" x14ac:dyDescent="0.25">
      <c r="A39" s="5" t="s">
        <v>36</v>
      </c>
      <c r="B39" s="14">
        <v>0</v>
      </c>
      <c r="C39" s="15">
        <v>0</v>
      </c>
    </row>
    <row r="40" spans="1:3" x14ac:dyDescent="0.25">
      <c r="A40" s="5" t="s">
        <v>37</v>
      </c>
      <c r="B40" s="14">
        <v>0</v>
      </c>
      <c r="C40" s="15">
        <v>0</v>
      </c>
    </row>
    <row r="41" spans="1:3" x14ac:dyDescent="0.25">
      <c r="A41" s="5" t="s">
        <v>38</v>
      </c>
      <c r="B41" s="14">
        <v>1818630.6</v>
      </c>
      <c r="C41" s="15">
        <v>0</v>
      </c>
    </row>
    <row r="42" spans="1:3" x14ac:dyDescent="0.25">
      <c r="A42" s="6"/>
      <c r="B42" s="14"/>
      <c r="C42" s="15"/>
    </row>
    <row r="43" spans="1:3" x14ac:dyDescent="0.25">
      <c r="A43" s="8" t="s">
        <v>39</v>
      </c>
      <c r="B43" s="16">
        <f>IF(SUM(B45,B50,B57) &gt; SUM(C45,C50,C57),SUM(B45,B50,B57) - SUM(C45,C50,C57),0)</f>
        <v>0</v>
      </c>
      <c r="C43" s="16">
        <v>49755354.420000002</v>
      </c>
    </row>
    <row r="44" spans="1:3" x14ac:dyDescent="0.25">
      <c r="A44" s="8"/>
      <c r="B44" s="14"/>
      <c r="C44" s="15"/>
    </row>
    <row r="45" spans="1:3" x14ac:dyDescent="0.25">
      <c r="A45" s="4" t="s">
        <v>40</v>
      </c>
      <c r="B45" s="16">
        <v>41525.89</v>
      </c>
      <c r="C45" s="16">
        <f>IF(SUM(C46:C48) &gt; SUM(B46:B48),SUM(C46:C48) - SUM(B46:B48),0)</f>
        <v>0</v>
      </c>
    </row>
    <row r="46" spans="1:3" x14ac:dyDescent="0.25">
      <c r="A46" s="5" t="s">
        <v>41</v>
      </c>
      <c r="B46" s="14">
        <v>0</v>
      </c>
      <c r="C46" s="15">
        <v>0</v>
      </c>
    </row>
    <row r="47" spans="1:3" x14ac:dyDescent="0.25">
      <c r="A47" s="5" t="s">
        <v>42</v>
      </c>
      <c r="B47" s="14">
        <v>41525.89</v>
      </c>
      <c r="C47" s="15">
        <v>0</v>
      </c>
    </row>
    <row r="48" spans="1:3" x14ac:dyDescent="0.25">
      <c r="A48" s="5" t="s">
        <v>43</v>
      </c>
      <c r="B48" s="14">
        <v>0</v>
      </c>
      <c r="C48" s="15">
        <v>0</v>
      </c>
    </row>
    <row r="49" spans="1:3" x14ac:dyDescent="0.25">
      <c r="A49" s="6"/>
      <c r="B49" s="14"/>
      <c r="C49" s="15"/>
    </row>
    <row r="50" spans="1:3" x14ac:dyDescent="0.25">
      <c r="A50" s="4" t="s">
        <v>44</v>
      </c>
      <c r="B50" s="16">
        <f>IF(SUM(B51:B55) &gt; SUM(C51:C55),SUM(B51:B55) - SUM(C51:C55),0)</f>
        <v>0</v>
      </c>
      <c r="C50" s="16">
        <f>IF(SUM(C51:C55) &gt; SUM(B51:B55),SUM(C51:C55) - SUM(B51:B55),0)</f>
        <v>49796880.310000002</v>
      </c>
    </row>
    <row r="51" spans="1:3" x14ac:dyDescent="0.25">
      <c r="A51" s="5" t="s">
        <v>45</v>
      </c>
      <c r="B51" s="14">
        <v>0</v>
      </c>
      <c r="C51" s="15">
        <v>10685528.390000001</v>
      </c>
    </row>
    <row r="52" spans="1:3" x14ac:dyDescent="0.25">
      <c r="A52" s="5" t="s">
        <v>46</v>
      </c>
      <c r="B52" s="14">
        <v>0</v>
      </c>
      <c r="C52" s="15">
        <v>39111351.920000002</v>
      </c>
    </row>
    <row r="53" spans="1:3" x14ac:dyDescent="0.25">
      <c r="A53" s="5" t="s">
        <v>47</v>
      </c>
      <c r="B53" s="14">
        <v>0</v>
      </c>
      <c r="C53" s="15">
        <v>0</v>
      </c>
    </row>
    <row r="54" spans="1:3" x14ac:dyDescent="0.25">
      <c r="A54" s="5" t="s">
        <v>48</v>
      </c>
      <c r="B54" s="14">
        <v>0</v>
      </c>
      <c r="C54" s="15">
        <v>0</v>
      </c>
    </row>
    <row r="55" spans="1:3" x14ac:dyDescent="0.25">
      <c r="A55" s="5" t="s">
        <v>49</v>
      </c>
      <c r="B55" s="14">
        <v>0</v>
      </c>
      <c r="C55" s="15">
        <v>0</v>
      </c>
    </row>
    <row r="56" spans="1:3" x14ac:dyDescent="0.25">
      <c r="A56" s="6"/>
      <c r="B56" s="14"/>
      <c r="C56" s="15"/>
    </row>
    <row r="57" spans="1:3" x14ac:dyDescent="0.25">
      <c r="A57" s="4" t="s">
        <v>50</v>
      </c>
      <c r="B57" s="16">
        <f>IF(SUM(B58:B59) &gt; SUM(C58:C59),SUM(B58:B59) - SUM(C58:C59),0)</f>
        <v>0</v>
      </c>
      <c r="C57" s="16">
        <f>IF(SUM(C58:C59) &gt; SUM(B58:B59),SUM(C58:C59) - SUM(B58:B59),0)</f>
        <v>0</v>
      </c>
    </row>
    <row r="58" spans="1:3" x14ac:dyDescent="0.25">
      <c r="A58" s="5" t="s">
        <v>51</v>
      </c>
      <c r="B58" s="14">
        <v>0</v>
      </c>
      <c r="C58" s="15">
        <v>0</v>
      </c>
    </row>
    <row r="59" spans="1:3" x14ac:dyDescent="0.25">
      <c r="A59" s="5" t="s">
        <v>52</v>
      </c>
      <c r="B59" s="14">
        <v>0</v>
      </c>
      <c r="C59" s="15">
        <v>0</v>
      </c>
    </row>
    <row r="60" spans="1:3" x14ac:dyDescent="0.25">
      <c r="A60" s="9"/>
      <c r="B60" s="11"/>
      <c r="C60" s="10"/>
    </row>
    <row r="61" spans="1:3" x14ac:dyDescent="0.25"/>
    <row r="62" spans="1:3" ht="180.75" customHeight="1" x14ac:dyDescent="0.25">
      <c r="A62" s="21" t="s">
        <v>53</v>
      </c>
      <c r="B62" s="22"/>
      <c r="C62" s="22"/>
    </row>
  </sheetData>
  <mergeCells count="2">
    <mergeCell ref="A1:C1"/>
    <mergeCell ref="A62:C62"/>
  </mergeCell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Omar Palomino Salazar</dc:creator>
  <cp:lastModifiedBy>Alejandra María de Lourdes Zamarripa Aguirre</cp:lastModifiedBy>
  <cp:lastPrinted>2021-06-08T22:19:29Z</cp:lastPrinted>
  <dcterms:created xsi:type="dcterms:W3CDTF">2021-06-08T22:04:47Z</dcterms:created>
  <dcterms:modified xsi:type="dcterms:W3CDTF">2023-04-19T00:26:08Z</dcterms:modified>
</cp:coreProperties>
</file>