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2_Armonización Presupuestal\"/>
    </mc:Choice>
  </mc:AlternateContent>
  <xr:revisionPtr revIDLastSave="0" documentId="13_ncr:1_{956DB492-0389-43DC-9347-362B86C4FEDA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G7" i="5" s="1"/>
  <c r="F6" i="5"/>
  <c r="E6" i="5"/>
  <c r="C6" i="5"/>
  <c r="D6" i="5" s="1"/>
  <c r="G6" i="5" s="1"/>
  <c r="B6" i="5"/>
  <c r="G32" i="5" l="1"/>
  <c r="G14" i="5"/>
  <c r="D40" i="5"/>
  <c r="G40" i="5" s="1"/>
  <c r="D39" i="5"/>
  <c r="G39" i="5" s="1"/>
  <c r="D38" i="5"/>
  <c r="G38" i="5" s="1"/>
  <c r="D37" i="5"/>
  <c r="G37" i="5" s="1"/>
  <c r="D34" i="5"/>
  <c r="G34" i="5" s="1"/>
  <c r="D33" i="5"/>
  <c r="G33" i="5" s="1"/>
  <c r="D32" i="5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F36" i="5"/>
  <c r="F25" i="5"/>
  <c r="F16" i="5"/>
  <c r="F42" i="5"/>
  <c r="E36" i="5"/>
  <c r="E25" i="5"/>
  <c r="E16" i="5"/>
  <c r="C36" i="5"/>
  <c r="C25" i="5"/>
  <c r="C16" i="5"/>
  <c r="C42" i="5"/>
  <c r="B36" i="5"/>
  <c r="D36" i="5" s="1"/>
  <c r="G36" i="5" s="1"/>
  <c r="B25" i="5"/>
  <c r="D25" i="5" s="1"/>
  <c r="G25" i="5" s="1"/>
  <c r="B16" i="5"/>
  <c r="D16" i="5" s="1"/>
  <c r="G16" i="5" s="1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<sst xmlns="http://schemas.openxmlformats.org/spreadsheetml/2006/main" count="45" uniqueCount="45">
  <si>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</si>
  <si>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</si>
  <si>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</si>
  <si>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</si>
  <si>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</si>
  <si>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</si>
  <si>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</si>
  <si>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</si>
  <si>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</si>
  <si>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</si>
  <si>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</si>
  <si>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</si>
  <si>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</si>
  <si>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</si>
  <si>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</si>
  <si>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</si>
  <si>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</si>
  <si>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</si>
  <si>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</si>
  <si>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</si>
  <si>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</si>
  <si>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</si>
  <si>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</si>
  <si>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</si>
  <si>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</si>
  <si>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</si>
  <si>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</si>
  <si>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</si>
  <si>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</si>
  <si>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</si>
  <si>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</si>
  <si>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</si>
  <si>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</si>
  <si>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</si>
  <si>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</si>
  <si>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</si>
  <si>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</si>
  <si>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</si>
  <si>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</si>
  <si>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</si>
  <si>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</si>
  <si>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</si>
  <si>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</si>
  <si>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</si>
  <si>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Funcional (Finalidad y Función)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</si>
</sst>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716580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85725</xdr:rowOff>
    </xdr:from>
    <xdr:to>
      <xdr:col>0</xdr:col>
      <xdr:colOff>1912665</xdr:colOff>
      <xdr:row>0</xdr:row>
      <xdr:rowOff>638115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EAB244-4A37-4434-AC8B-A4D32853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8572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0</xdr:row>
      <xdr:rowOff>466695</xdr:rowOff>
    </xdr:from>
    <xdr:to>
      <xdr:col>0</xdr:col>
      <xdr:colOff>2000250</xdr:colOff>
      <xdr:row>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0731F58-4F18-42D7-9E48-E64042596678}"/>
            </a:ext>
          </a:extLst>
        </xdr:cNvPr>
        <xdr:cNvSpPr txBox="1"/>
      </xdr:nvSpPr>
      <xdr:spPr>
        <a:xfrm>
          <a:off x="552450" y="466695"/>
          <a:ext cx="1447800" cy="56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A11" sqref="A11"/>
    </sheetView>
  </sheetViews>
  <sheetFormatPr baseColWidth="10" defaultColWidth="0" defaultRowHeight="10" zeroHeight="1" x14ac:dyDescent="0.2"/>
  <cols>
    <col min="1" max="1" width="65.77734375" style="1" customWidth="1"/>
    <col min="2" max="7" width="18.33203125" style="1" customWidth="1"/>
    <col min="8" max="8" width="0.33203125" style="1" customWidth="1"/>
    <col min="9" max="9" width="0.77734375" style="1" customWidth="1"/>
    <col min="10" max="16384" width="12" style="1" hidden="1"/>
  </cols>
  <sheetData>
    <row r="1" spans="1:8" s="17" customFormat="1" ht="81" customHeight="1" x14ac:dyDescent="0.2">
      <c r="A1" s="21" t="s">
        <v>44</v>
      </c>
      <c r="B1" s="22"/>
      <c r="C1" s="22"/>
      <c r="D1" s="22"/>
      <c r="E1" s="22"/>
      <c r="F1" s="22"/>
      <c r="G1" s="23"/>
      <c r="H1" s="16"/>
    </row>
    <row r="2" spans="1:8" ht="10.5" x14ac:dyDescent="0.2">
      <c r="A2" s="8"/>
      <c r="B2" s="24" t="s">
        <v>39</v>
      </c>
      <c r="C2" s="25"/>
      <c r="D2" s="25"/>
      <c r="E2" s="25"/>
      <c r="F2" s="26"/>
      <c r="G2" s="18" t="s">
        <v>38</v>
      </c>
    </row>
    <row r="3" spans="1:8" ht="25" customHeight="1" x14ac:dyDescent="0.2">
      <c r="A3" s="8" t="s">
        <v>33</v>
      </c>
      <c r="B3" s="2" t="s">
        <v>34</v>
      </c>
      <c r="C3" s="2" t="s">
        <v>40</v>
      </c>
      <c r="D3" s="2" t="s">
        <v>35</v>
      </c>
      <c r="E3" s="2" t="s">
        <v>36</v>
      </c>
      <c r="F3" s="2" t="s">
        <v>37</v>
      </c>
      <c r="G3" s="19"/>
    </row>
    <row r="4" spans="1:8" ht="10.5" x14ac:dyDescent="0.2">
      <c r="A4" s="9"/>
      <c r="B4" s="3">
        <v>1</v>
      </c>
      <c r="C4" s="3">
        <v>2</v>
      </c>
      <c r="D4" s="3" t="s">
        <v>41</v>
      </c>
      <c r="E4" s="3">
        <v>4</v>
      </c>
      <c r="F4" s="3">
        <v>5</v>
      </c>
      <c r="G4" s="3" t="s">
        <v>42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ht="10.5" x14ac:dyDescent="0.25">
      <c r="A6" s="6" t="s">
        <v>5</v>
      </c>
      <c r="B6" s="7">
        <f>SUM(B7:B14)</f>
        <v>708410980</v>
      </c>
      <c r="C6" s="7">
        <f>SUM(C7:C14)</f>
        <v>21079834.309999999</v>
      </c>
      <c r="D6" s="7">
        <f>B6+C6</f>
        <v>729490814.30999994</v>
      </c>
      <c r="E6" s="7">
        <f>SUM(E7:E14)</f>
        <v>291184031.45999998</v>
      </c>
      <c r="F6" s="7">
        <f>SUM(F7:F14)</f>
        <v>290547401.69</v>
      </c>
      <c r="G6" s="7">
        <f>D6-E6</f>
        <v>438306782.84999996</v>
      </c>
    </row>
    <row r="7" spans="1:8" x14ac:dyDescent="0.2">
      <c r="A7" s="13" t="s">
        <v>21</v>
      </c>
      <c r="B7" s="5">
        <v>708410980</v>
      </c>
      <c r="C7" s="5">
        <v>21079834.309999999</v>
      </c>
      <c r="D7" s="5">
        <f>B7+C7</f>
        <v>729490814.30999994</v>
      </c>
      <c r="E7" s="5">
        <v>291184031.45999998</v>
      </c>
      <c r="F7" s="5">
        <v>290547401.69</v>
      </c>
      <c r="G7" s="5">
        <f t="shared" ref="G7" si="0">D7-E7</f>
        <v>438306782.84999996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8" x14ac:dyDescent="0.2">
      <c r="A9" s="13" t="s">
        <v>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8" x14ac:dyDescent="0.2">
      <c r="A13" s="13" t="s">
        <v>23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ht="10.5" x14ac:dyDescent="0.25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3">B16+C16</f>
        <v>0</v>
      </c>
      <c r="E16" s="7">
        <f>SUM(E17:E23)</f>
        <v>0</v>
      </c>
      <c r="F16" s="7">
        <f>SUM(F17:F23)</f>
        <v>0</v>
      </c>
      <c r="G16" s="7">
        <f t="shared" ref="G16:G23" si="4">D16-E16</f>
        <v>0</v>
      </c>
    </row>
    <row r="17" spans="1:7" x14ac:dyDescent="0.2">
      <c r="A17" s="13" t="s">
        <v>24</v>
      </c>
      <c r="B17" s="5">
        <v>0</v>
      </c>
      <c r="C17" s="5">
        <v>0</v>
      </c>
      <c r="D17" s="5">
        <f t="shared" si="3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3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3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13" t="s">
        <v>25</v>
      </c>
      <c r="B20" s="5">
        <v>0</v>
      </c>
      <c r="C20" s="5">
        <v>0</v>
      </c>
      <c r="D20" s="5">
        <f t="shared" si="3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13" t="s">
        <v>26</v>
      </c>
      <c r="B21" s="5">
        <v>0</v>
      </c>
      <c r="C21" s="5">
        <v>0</v>
      </c>
      <c r="D21" s="5">
        <f t="shared" si="3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13" t="s">
        <v>27</v>
      </c>
      <c r="B22" s="5">
        <v>0</v>
      </c>
      <c r="C22" s="5">
        <v>0</v>
      </c>
      <c r="D22" s="5">
        <f t="shared" si="3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ht="10.5" x14ac:dyDescent="0.25">
      <c r="A25" s="6" t="s">
        <v>28</v>
      </c>
      <c r="B25" s="7">
        <f>SUM(B26:B34)</f>
        <v>0</v>
      </c>
      <c r="C25" s="7">
        <f>SUM(C26:C34)</f>
        <v>0</v>
      </c>
      <c r="D25" s="7">
        <f t="shared" ref="D25:D34" si="5">B25+C25</f>
        <v>0</v>
      </c>
      <c r="E25" s="7">
        <f>SUM(E26:E34)</f>
        <v>0</v>
      </c>
      <c r="F25" s="7">
        <f>SUM(F26:F34)</f>
        <v>0</v>
      </c>
      <c r="G25" s="7">
        <f t="shared" ref="G25:G34" si="6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5"/>
        <v>0</v>
      </c>
      <c r="E28" s="5">
        <v>0</v>
      </c>
      <c r="F28" s="5">
        <v>0</v>
      </c>
      <c r="G28" s="5">
        <f t="shared" si="6"/>
        <v>0</v>
      </c>
    </row>
    <row r="29" spans="1:7" x14ac:dyDescent="0.2">
      <c r="A29" s="13" t="s">
        <v>29</v>
      </c>
      <c r="B29" s="5">
        <v>0</v>
      </c>
      <c r="C29" s="5">
        <v>0</v>
      </c>
      <c r="D29" s="5">
        <f t="shared" si="5"/>
        <v>0</v>
      </c>
      <c r="E29" s="5">
        <v>0</v>
      </c>
      <c r="F29" s="5">
        <v>0</v>
      </c>
      <c r="G29" s="5">
        <f t="shared" si="6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5"/>
        <v>0</v>
      </c>
      <c r="E30" s="5">
        <v>0</v>
      </c>
      <c r="F30" s="5">
        <v>0</v>
      </c>
      <c r="G30" s="5">
        <f t="shared" si="6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5"/>
        <v>0</v>
      </c>
      <c r="E31" s="5">
        <v>0</v>
      </c>
      <c r="F31" s="5">
        <v>0</v>
      </c>
      <c r="G31" s="5">
        <f t="shared" si="6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5"/>
        <v>0</v>
      </c>
      <c r="E32" s="5">
        <v>0</v>
      </c>
      <c r="F32" s="5">
        <v>0</v>
      </c>
      <c r="G32" s="5">
        <f t="shared" si="6"/>
        <v>0</v>
      </c>
    </row>
    <row r="33" spans="1:8" x14ac:dyDescent="0.2">
      <c r="A33" s="13" t="s">
        <v>30</v>
      </c>
      <c r="B33" s="5">
        <v>0</v>
      </c>
      <c r="C33" s="5">
        <v>0</v>
      </c>
      <c r="D33" s="5">
        <f t="shared" si="5"/>
        <v>0</v>
      </c>
      <c r="E33" s="5">
        <v>0</v>
      </c>
      <c r="F33" s="5">
        <v>0</v>
      </c>
      <c r="G33" s="5">
        <f t="shared" si="6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5"/>
        <v>0</v>
      </c>
      <c r="E34" s="5">
        <v>0</v>
      </c>
      <c r="F34" s="5">
        <v>0</v>
      </c>
      <c r="G34" s="5">
        <f t="shared" si="6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ht="10.5" x14ac:dyDescent="0.25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7">B36+C36</f>
        <v>0</v>
      </c>
      <c r="E36" s="7">
        <f>SUM(E37:E40)</f>
        <v>0</v>
      </c>
      <c r="F36" s="7">
        <f>SUM(F37:F40)</f>
        <v>0</v>
      </c>
      <c r="G36" s="7">
        <f t="shared" ref="G36:G40" si="8">D36-E36</f>
        <v>0</v>
      </c>
    </row>
    <row r="37" spans="1:8" x14ac:dyDescent="0.2">
      <c r="A37" s="13" t="s">
        <v>31</v>
      </c>
      <c r="B37" s="5">
        <v>0</v>
      </c>
      <c r="C37" s="5">
        <v>0</v>
      </c>
      <c r="D37" s="5">
        <f t="shared" si="7"/>
        <v>0</v>
      </c>
      <c r="E37" s="5">
        <v>0</v>
      </c>
      <c r="F37" s="5">
        <v>0</v>
      </c>
      <c r="G37" s="5">
        <f t="shared" si="8"/>
        <v>0</v>
      </c>
    </row>
    <row r="38" spans="1:8" ht="20.5" x14ac:dyDescent="0.25">
      <c r="A38" s="13" t="s">
        <v>14</v>
      </c>
      <c r="B38" s="5">
        <v>0</v>
      </c>
      <c r="C38" s="5">
        <v>0</v>
      </c>
      <c r="D38" s="7">
        <f t="shared" si="7"/>
        <v>0</v>
      </c>
      <c r="E38" s="5">
        <v>0</v>
      </c>
      <c r="F38" s="5">
        <v>0</v>
      </c>
      <c r="G38" s="5">
        <f t="shared" si="8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7"/>
        <v>0</v>
      </c>
      <c r="E39" s="5">
        <v>0</v>
      </c>
      <c r="F39" s="5">
        <v>0</v>
      </c>
      <c r="G39" s="5">
        <f t="shared" si="8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7"/>
        <v>0</v>
      </c>
      <c r="E40" s="5">
        <v>0</v>
      </c>
      <c r="F40" s="5">
        <v>0</v>
      </c>
      <c r="G40" s="5">
        <f t="shared" si="8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6" customHeight="1" x14ac:dyDescent="0.2">
      <c r="A42" s="11" t="s">
        <v>32</v>
      </c>
      <c r="B42" s="10">
        <f t="shared" ref="B42:G42" si="9">B6+B16+B25+B36</f>
        <v>708410980</v>
      </c>
      <c r="C42" s="10">
        <f t="shared" si="9"/>
        <v>21079834.309999999</v>
      </c>
      <c r="D42" s="10">
        <f t="shared" si="9"/>
        <v>729490814.30999994</v>
      </c>
      <c r="E42" s="10">
        <f t="shared" si="9"/>
        <v>291184031.45999998</v>
      </c>
      <c r="F42" s="10">
        <f t="shared" si="9"/>
        <v>290547401.69</v>
      </c>
      <c r="G42" s="10">
        <f t="shared" si="9"/>
        <v>438306782.84999996</v>
      </c>
    </row>
    <row r="43" spans="1:8" x14ac:dyDescent="0.2"/>
    <row r="44" spans="1:8" ht="12.75" customHeight="1" x14ac:dyDescent="0.2">
      <c r="A44" s="20" t="s">
        <v>43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2023-07-18T02:39:27Z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