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C:\Users\mzamarripa\Documents\Dir Contabilidad\1_Dirección Conta\13_Informes ASEG\2023 PRESENTACIÓN INFORMES FINANCIEROS\2do_Trimestre_23\2_Digitales\"/>
    </mc:Choice>
  </mc:AlternateContent>
  <xr:revisionPtr revIDLastSave="0" documentId="13_ncr:1_{DBF7B096-DD62-4328-916E-4FF58F3C7D14}" xr6:coauthVersionLast="47" xr6:coauthVersionMax="47" xr10:uidLastSave="{00000000-0000-0000-0000-000000000000}"/>
  <bookViews>
    <workbookView xWindow="-120" yWindow="-120" windowWidth="29040" windowHeight="1572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8" i="5" l="1"/>
  <c r="T37" i="5"/>
  <c r="T36" i="5"/>
  <c r="T34" i="5"/>
  <c r="T33" i="5"/>
  <c r="T32" i="5"/>
  <c r="T31" i="5"/>
  <c r="T25" i="5"/>
  <c r="T21" i="5"/>
  <c r="T20" i="5"/>
  <c r="T18" i="5"/>
  <c r="T17" i="5"/>
  <c r="T15" i="5"/>
  <c r="T14" i="5"/>
  <c r="T13" i="5"/>
  <c r="T12" i="5"/>
  <c r="T11" i="5"/>
  <c r="T10" i="5"/>
  <c r="T9" i="5"/>
  <c r="T8" i="5"/>
  <c r="T7" i="5"/>
  <c r="T6" i="5"/>
  <c r="T5" i="5"/>
</calcChain>
</file>

<file path=xl/sharedStrings.xml><?xml version="1.0" encoding="utf-8"?>
<sst xmlns="http://schemas.openxmlformats.org/spreadsheetml/2006/main" count="592" uniqueCount="204">
  <si>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</si>
  <si>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</si>
  <si>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</si>
  <si>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</si>
  <si>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</si>
  <si>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</si>
  <si>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</si>
  <si>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</si>
  <si>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</si>
  <si>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</si>
  <si>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</si>
  <si>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</si>
  <si>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</si>
  <si>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</si>
  <si>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</si>
  <si>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</si>
  <si>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</si>
  <si>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</si>
  <si>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</si>
  <si>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</si>
  <si>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</si>
  <si>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</si>
  <si>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</si>
  <si>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</si>
  <si>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</si>
  <si>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</si>
  <si>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</si>
  <si>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</si>
  <si>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Recomendación:</t>
  </si>
  <si>
    <t xml:space="preserve">En caso de no contar con la información señalada en cada campo indicar N/D (no Disponible) o N/A en el caso de que no aplique la información requerida. Nota: esta recomendación no aplica en las columnas 6 al 10 dado lo comentado en el punto 14. </t>
  </si>
  <si>
    <t>Columna</t>
  </si>
  <si>
    <t>Instructivo</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</si>
  <si>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</si>
  <si>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</si>
  <si>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t>Indicar la denominación que se le haya otorgado al programa presupuestario. El nombre del programa presupuestario no debe ser el mismo que el de la Unidad Responsable.</t>
  </si>
  <si>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</si>
  <si>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</si>
  <si>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</si>
  <si>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</si>
  <si>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</si>
  <si>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</si>
  <si>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</si>
  <si>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</si>
  <si>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</si>
  <si>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</si>
  <si>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</si>
  <si>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</si>
  <si>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</si>
  <si>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</si>
  <si>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</si>
  <si>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</si>
  <si>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</si>
  <si>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</si>
  <si>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</si>
  <si>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</si>
  <si>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</si>
  <si>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</si>
  <si>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</si>
  <si>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</si>
  <si>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</si>
  <si>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</si>
  <si>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</si>
  <si>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</si>
  <si>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</si>
  <si>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</si>
  <si>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</si>
  <si>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</si>
  <si>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</si>
  <si>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</si>
  <si>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</si>
  <si>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</si>
  <si>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</si>
  <si>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</si>
  <si>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</si>
  <si>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</si>
  <si>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</si>
  <si>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</si>
  <si>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</si>
  <si>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</si>
  <si>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</si>
  <si>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</si>
  <si>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</si>
  <si>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</si>
  <si>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</si>
  <si>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</si>
  <si>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</si>
  <si>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E</t>
  </si>
  <si>
    <t>E046</t>
  </si>
  <si>
    <t>Poder Legislativo</t>
  </si>
  <si>
    <t>1.1. Legislación</t>
  </si>
  <si>
    <t>Poder Legislativo del Estado de Guanajuato</t>
  </si>
  <si>
    <t>SI</t>
  </si>
  <si>
    <t>Fin</t>
  </si>
  <si>
    <t>Contribuir a la construcción del Estado de Derecho, en el Estado de Guanajuato, mediante las funciones de representación, legislación, fiscalización y transparencia que favorezcan el desarrollo del Estado de Guanajuato.</t>
  </si>
  <si>
    <t>Porcentaje de Eficiencia del Quehacer Legislativo</t>
  </si>
  <si>
    <t>A/B*100</t>
  </si>
  <si>
    <t>Iniciativas</t>
  </si>
  <si>
    <t>Porcentaje</t>
  </si>
  <si>
    <t>Índice de Gobierno Abierto</t>
  </si>
  <si>
    <t>A</t>
  </si>
  <si>
    <t>índice</t>
  </si>
  <si>
    <t>Propósito</t>
  </si>
  <si>
    <t>Los ciudadanos del Estado de Guanajuato cuentan con Leyes, Reglamentos y Decretos que les permite tener una convivencia armónica dentro de un marco de derecho y seguridad que fomentan el bienestar.</t>
  </si>
  <si>
    <t>Porcentaje de Eficacia de la Representatividad Legislativa</t>
  </si>
  <si>
    <t>Dictámenes y Acuerdos/Asuntos</t>
  </si>
  <si>
    <t>Componente</t>
  </si>
  <si>
    <t>Labores Legislativas por las Diputadas y los Diputados del Congreso del Estado Realizadas.</t>
  </si>
  <si>
    <t>Porcentaje de Asuntos Legislativos Elaborados</t>
  </si>
  <si>
    <t>Asuntos legislativos atendidos/Asuntos Legislativos recibidos</t>
  </si>
  <si>
    <t>Porcentaje de Atención a la Investigación Legislativa y Parlamentaria</t>
  </si>
  <si>
    <t>Labores de representación por las Diputadas y Diputados del Honorable Congreso del Estado realizadas.</t>
  </si>
  <si>
    <t>Porcentaje de publicaciones de sesiones por el Diario de los Debates.</t>
  </si>
  <si>
    <t>Promedio de Dictámenes por Sesión del Pleno</t>
  </si>
  <si>
    <t>A/B</t>
  </si>
  <si>
    <t>Promedio</t>
  </si>
  <si>
    <t>Labores de fiscalización y Transparencia por el Congreso del Estado y su Órgano Técnico realizadas</t>
  </si>
  <si>
    <t>Porcentaje de Informes de Auditoria de la Contraloría Interna del Poder Legislativo</t>
  </si>
  <si>
    <t>Informe de Auditorias Realizadas/Total de Auditorias programadas</t>
  </si>
  <si>
    <t>Porcentaje de Instrumentación del Parlamento Abierto</t>
  </si>
  <si>
    <t>Avances presentados por el poder legislativo en la instrumentación de los indicadores y principios del parlamento abierto según IMCO/Total de Indicadores y Principios señalados en la metodología del IMCO para el de Parlamento Abierto</t>
  </si>
  <si>
    <t>Porcentaje de Cumplimiento a la Ley Transparencia.</t>
  </si>
  <si>
    <t>Documentos de información publicada de acuerdo a la Ley de Transparencia Publicados en el portal/Total de disposiciones señaladas al respecto en la ley de transparencia.</t>
  </si>
  <si>
    <t>Porcentaje de Cumplimiento Temporal de la Fiscalización</t>
  </si>
  <si>
    <t>Congreso del Estado de Guanajuato</t>
  </si>
  <si>
    <t>P2423 Labores Legislativas</t>
  </si>
  <si>
    <t>Actividad</t>
  </si>
  <si>
    <t>Es el resultado del  quehacer Legislativo la atención de asuntos legislativos de diverso orden, para lo cual este indicador pretende medir el número de asuntos legislativos atendidos en relación a aquellos que fueron recibidos y/o solicitados.</t>
  </si>
  <si>
    <t>Porcentaje de asuntos Legislativos elaborados.</t>
  </si>
  <si>
    <t>(A/B)*100</t>
  </si>
  <si>
    <t>Asuntos legislativos atendidos/Asuntos legislativos recibidos.</t>
  </si>
  <si>
    <t>Informar acerca de las actividades legislativas de investigación realizadas en temas de interés público, político, económico, social e histórico por el Congreso a través del INILEG.</t>
  </si>
  <si>
    <t>Porcentaje de atención a la investigación legislativa y parlamentaria.</t>
  </si>
  <si>
    <t>P2424 Labores de Representación</t>
  </si>
  <si>
    <t>El presente indicador evalúa la creciente disposición de documentos generados por el H. Congreso: Iniciativas, Dictámenes, Decretos, Votaciones Generales, Ejercicios Fiscales, Puntos de Acuerdo, Proposiciones, entre otros, que se publican en el Diario de Debates, dentro del portal web del Poder legislativo: http://www.congresogto.gob.mx/diario_debates</t>
  </si>
  <si>
    <t>Porcentaje de publicaciones de sesiones por el diario de debates.</t>
  </si>
  <si>
    <t>Sesiones publicadas en el diario de los debates del Poder Legislativo/Total de sesiones Legislativas documentadas</t>
  </si>
  <si>
    <t>El presente indicador pretende evaluar la eficiencia del quehacer legislativo en cuanto a la representatividad, particularmente en cuanto al promedio de dictámenes realizados en cada una de las sesiones del Pleno.</t>
  </si>
  <si>
    <t>Promedio de dictámenes por sesión del Pleno.</t>
  </si>
  <si>
    <t xml:space="preserve">A/B </t>
  </si>
  <si>
    <t>1.1.2 Fiscalización</t>
  </si>
  <si>
    <t>Auditoria Superior del Estado de Guanajuato</t>
  </si>
  <si>
    <t>P2425 Labores de Fiscalización</t>
  </si>
  <si>
    <t>Porcentaje de cumplimiento temporal de la fiscalización</t>
  </si>
  <si>
    <t>Informes notificados al Pleno del Congreso en el año "N" de conformidad con los plazos mandatados en la norma/Auditorias programadas en el año "N"</t>
  </si>
  <si>
    <t>P2426 Labores de Transparencia</t>
  </si>
  <si>
    <t>Realización de Labores de Fiscalización conforme a lo dispuesto en la Ley</t>
  </si>
  <si>
    <t>Porcentaje de Avance Físico del Proceso/Proyecto</t>
  </si>
  <si>
    <t>G1156 Dirección General de Administración</t>
  </si>
  <si>
    <t>Mantener las condiciones necesarias para administrar de forma eficiente y eficaz, la administración de los recursos humanos, materiales, financieros, tecnológicos y de servicios, en apoyo a las funciones sustantivas del Congreso del Estado.</t>
  </si>
  <si>
    <t>Número de informes de cuenta pública entregados.</t>
  </si>
  <si>
    <t>Informe de cuenta pública entregado</t>
  </si>
  <si>
    <t>Número</t>
  </si>
  <si>
    <t>Número de reuniones de coordinación y seguimiento a los recursos asignados.</t>
  </si>
  <si>
    <t>Número de reuniones realizadas</t>
  </si>
  <si>
    <t xml:space="preserve"> Número</t>
  </si>
  <si>
    <t>Número de anexos cargados en el Sistema de Información Telemática SIRET</t>
  </si>
  <si>
    <t>Número Archivos Cargados</t>
  </si>
  <si>
    <t>Número de declaraciones informativas.</t>
  </si>
  <si>
    <t xml:space="preserve">Número de declaraciones realizadas </t>
  </si>
  <si>
    <t>Porcentaje de instalaciones de Hardware</t>
  </si>
  <si>
    <t>Número de instalaciones de hardware atendidas/Numero de instalaciones de hardware solicitadas</t>
  </si>
  <si>
    <t>Porcentaje de solicitudes atendidas</t>
  </si>
  <si>
    <t>Número de Solicitudes de Servicio Atendidas/Número de Solicitudes de Servicio Recibidas</t>
  </si>
  <si>
    <t>Porcentaje de resguardo actualizados por semestre</t>
  </si>
  <si>
    <t>Número de resguardo actualizados/Número de resguardos a actualizar por colaboradores del Congreso.</t>
  </si>
  <si>
    <t>Porcentaje de cumplimiento de acciones para la certificación e insignia de buenas prácticas.</t>
  </si>
  <si>
    <t>Número de acciones cumplidas./Número de acciones programadas.</t>
  </si>
  <si>
    <t>G1157 Contraloría Interna</t>
  </si>
  <si>
    <t>Mantener las condiciones necesarias para proponer y aplicar las normas y criterios en materia de control, fiscalización y evaluación que deban observar a las unidades administrativas que ejerzan recursos del Poder legislativo.</t>
  </si>
  <si>
    <t>Porcentaje de procesos de investigación atendidos.</t>
  </si>
  <si>
    <t>Número de investigaciones atendidas./Número de investigaciones recibidas.</t>
  </si>
  <si>
    <t>Número de Auditorías Programadas Concluidas y Dictaminadas.</t>
  </si>
  <si>
    <t>Número de informes notificados.</t>
  </si>
  <si>
    <t xml:space="preserve">Porcentaje de servidores públicos que presentaron declaración de modificación. Patrimonial
</t>
  </si>
  <si>
    <t>Número de servidores públicos que presentaron declaración de modificación/Número de servidores públicos obligados a presentar declaración de modificación.</t>
  </si>
  <si>
    <t>G2118 Administración de Secretaria General</t>
  </si>
  <si>
    <t>Mantener las condiciones necesarias para coordinar las distintas áreas o unidades administrativas de apoyo técnico y administrativo al trabajo legislativo y parlamentario</t>
  </si>
  <si>
    <t>Número de minutas de publicadas/Número de reuniones convocadas.</t>
  </si>
  <si>
    <t>Número de políticas, lineamientos y estrategias para la administración y dirección del Congreso del Estado publicadas.</t>
  </si>
  <si>
    <t>Número de insumos promovidos al Observatorio Ciudadano Legislativo para la implementación, funcionamiento y operación del Sistema de Evaluación y Medición de las Actividades Legislativas y Parlamentarias;</t>
  </si>
  <si>
    <t>Número de minutas de publicadas</t>
  </si>
  <si>
    <t>G1158 Administración de la Auditoria Superior</t>
  </si>
  <si>
    <t>Mantener las condiciones necesarias para la Auditoría Superior del Estado de Guanajuato administrará los recursos financieros, humanos, materiales y tecnológicos, a fin de generar los insumos necesarios para la ejecución de las labores de asesoría preventiva y fiscalización en el estado de Guanajuato informando los resultados al Congreso del Estado de Guanajuato.</t>
  </si>
  <si>
    <t>Porcentaje de Atención de Servicios de Mantenimiento</t>
  </si>
  <si>
    <t>A/B *100</t>
  </si>
  <si>
    <t>Solicitudes de servicios de mantenimiento atendidas en el periodo / Solicitudes de servicios de mantenimiento ingresadas en el periodo</t>
  </si>
  <si>
    <t>Porcentaje de Atención de Servicios correctivos del parque Vehicular</t>
  </si>
  <si>
    <t>Solicitudes de servicios vehiculares atendidos en el periodo / Solicitudes de servicios vehiculares ingresadas en el periodo</t>
  </si>
  <si>
    <t>Oferta de Capacitación a Personal de la ASEG</t>
  </si>
  <si>
    <t>Asistentes a la capacitación/Total de inscritos a la capacitación</t>
  </si>
  <si>
    <t>Porcentaje de Atención de Servicios de Soporte y Mantenimiento</t>
  </si>
  <si>
    <t>Número de formatos únicos de requerimientos atendidos en el periodo/ Número de formatos únicos de requerimientos ingresados en el periodo</t>
  </si>
  <si>
    <t>Poder Legislativo del Estado de Guanajuato
Indicadores de Resultados
Del 01 de Enero al 30 de Junio de 2023</t>
  </si>
  <si>
    <t>Índice</t>
  </si>
  <si>
    <t>Investigaciones realizadas/Peticiones recibidas</t>
  </si>
  <si>
    <t>Número de sesiones publicadas por el diario de los debates/ Número de sesiones Legislativas documentadas</t>
  </si>
  <si>
    <t>Dictámenes Elaborados según Sesiones realizadas por del Pleno /Número total de sesiones realizadas</t>
  </si>
  <si>
    <t>Informes Notificados al Pleno del Congreso en el año N de conformidad con los plazos mandatados en la norma/Auditorias Programadas en el año N</t>
  </si>
  <si>
    <t>Investigaciones realizadas  por el INILEGN/número total de  peticiones realizadas para investigación legislativa y parlamentaria.</t>
  </si>
  <si>
    <t>Dictámenes elaborados según sesiones realizadas por el Pleno/Número total de sesiones realizadas.</t>
  </si>
  <si>
    <t>El presente indicador tiene el objeto de informar el cumplimiento anual del proceso de revisión de cuenta pública y auditorías a cargo de la ASEG  de acuerdo a los plazos mandatados en la norma. Cabe resaltar que la revisión a la cuenta pública 2016 en adelante será de conformidad con el artículo 35 de la LFS, la cual señala que ésta tendrá un plazo máximo de duración de seis meses. Al respecto, dicho plazo se computará a partir de la fecha de notificación de su inicio al sujeto de fiscalización. Para los efectos de este plazo, el proceso concluirá con la entrega del informe de resultados al Congreso.</t>
  </si>
  <si>
    <t>Porcentaje de Avance Físico Ejercido/Porcentaje de Avance Físico Programado</t>
  </si>
  <si>
    <t>Porcentaje de agendas legislativas publicadas derivado de las reuniones de la JGyCP</t>
  </si>
  <si>
    <t>Número de Normatividad publicada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</si>
</sst>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2]* #,##0.00_-;\-[$€-2]* #,##0.00_-;_-[$€-2]* &quot;-&quot;??_-"/>
    <numFmt numFmtId="165" formatCode="&quot;$&quot;#,##0.00"/>
    <numFmt numFmtId="166" formatCode="_-* #,##0_-;\-* #,##0_-;_-* &quot;-&quot;??_-;_-@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sz val="9"/>
      <color theme="1"/>
      <name val="Arial"/>
      <family val="2"/>
    </font>
    <font>
      <b/>
      <sz val="8"/>
      <color theme="1"/>
      <name val="Arial"/>
      <family val="2"/>
    </font>
    <font>
      <b/>
      <sz val="12"/>
      <color theme="1"/>
      <name val="Arial Narrow"/>
      <family val="2"/>
    </font>
    <font>
      <sz val="8"/>
      <color theme="1"/>
      <name val="Arial"/>
      <family val="2"/>
    </font>
    <font>
      <sz val="10"/>
      <color theme="1"/>
      <name val="Arial"/>
      <family val="2"/>
    </font>
    <font>
      <b/>
      <sz val="14"/>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1" fillId="0" borderId="0" applyFont="0" applyFill="0" applyBorder="0" applyAlignment="0" applyProtection="0"/>
    <xf numFmtId="9" fontId="11" fillId="0" borderId="0" applyFont="0" applyFill="0" applyBorder="0" applyAlignment="0" applyProtection="0"/>
  </cellStyleXfs>
  <cellXfs count="54">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8" fillId="0" borderId="0" xfId="0" applyFont="1" applyAlignment="1">
      <alignment horizontal="center" vertical="center" wrapText="1"/>
    </xf>
    <xf numFmtId="0" fontId="8"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9"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8" borderId="0" xfId="16" applyFont="1" applyFill="1" applyAlignment="1">
      <alignment horizontal="centerContinuous" vertical="center" wrapText="1"/>
    </xf>
    <xf numFmtId="0" fontId="3" fillId="8" borderId="3" xfId="16" applyFont="1" applyFill="1" applyBorder="1" applyAlignment="1">
      <alignment horizontal="center" vertical="center" wrapText="1"/>
    </xf>
    <xf numFmtId="0" fontId="3" fillId="8" borderId="2" xfId="16" applyFont="1" applyFill="1" applyBorder="1" applyAlignment="1">
      <alignment horizontal="center" vertical="center" wrapText="1"/>
    </xf>
    <xf numFmtId="0" fontId="3" fillId="8"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2" fillId="9" borderId="2" xfId="0" applyFont="1" applyFill="1" applyBorder="1" applyAlignment="1">
      <alignment horizontal="center" vertical="center" wrapText="1"/>
    </xf>
    <xf numFmtId="0" fontId="12" fillId="9" borderId="2" xfId="0" applyFont="1" applyFill="1" applyBorder="1" applyAlignment="1" applyProtection="1">
      <alignment horizontal="center" vertical="center" wrapText="1"/>
      <protection locked="0"/>
    </xf>
    <xf numFmtId="0" fontId="12" fillId="9" borderId="2" xfId="0" applyFont="1" applyFill="1" applyBorder="1" applyAlignment="1" applyProtection="1">
      <alignment horizontal="left" vertical="center" wrapText="1"/>
      <protection locked="0"/>
    </xf>
    <xf numFmtId="165" fontId="12" fillId="9" borderId="2" xfId="0" applyNumberFormat="1" applyFont="1" applyFill="1" applyBorder="1" applyAlignment="1" applyProtection="1">
      <alignment horizontal="center" vertical="center" wrapText="1"/>
      <protection locked="0"/>
    </xf>
    <xf numFmtId="0" fontId="12" fillId="9" borderId="2" xfId="0" applyFont="1" applyFill="1" applyBorder="1" applyAlignment="1">
      <alignment horizontal="justify" vertical="center" wrapText="1"/>
    </xf>
    <xf numFmtId="0" fontId="12" fillId="9" borderId="2" xfId="0" applyFont="1" applyFill="1" applyBorder="1" applyAlignment="1">
      <alignment horizontal="left" vertical="center" wrapText="1"/>
    </xf>
    <xf numFmtId="0" fontId="12" fillId="9" borderId="2" xfId="18" applyNumberFormat="1" applyFont="1" applyFill="1" applyBorder="1" applyAlignment="1" applyProtection="1">
      <alignment horizontal="center" vertical="center" wrapText="1"/>
      <protection locked="0"/>
    </xf>
    <xf numFmtId="9" fontId="12" fillId="9" borderId="2" xfId="18" applyFont="1" applyFill="1" applyBorder="1" applyAlignment="1" applyProtection="1">
      <alignment horizontal="center" vertical="center" wrapText="1"/>
      <protection locked="0"/>
    </xf>
    <xf numFmtId="1" fontId="12" fillId="9" borderId="2" xfId="18" applyNumberFormat="1" applyFont="1" applyFill="1" applyBorder="1" applyAlignment="1" applyProtection="1">
      <alignment horizontal="center" vertical="center" wrapText="1"/>
      <protection locked="0"/>
    </xf>
    <xf numFmtId="2" fontId="12" fillId="9" borderId="2" xfId="18" applyNumberFormat="1" applyFont="1" applyFill="1" applyBorder="1" applyAlignment="1" applyProtection="1">
      <alignment horizontal="center" vertical="center" wrapText="1"/>
      <protection locked="0"/>
    </xf>
    <xf numFmtId="0" fontId="12" fillId="9" borderId="2" xfId="0" applyFont="1" applyFill="1" applyBorder="1" applyAlignment="1" applyProtection="1">
      <alignment horizontal="justify" vertical="center" wrapText="1"/>
      <protection locked="0"/>
    </xf>
    <xf numFmtId="0" fontId="12" fillId="9" borderId="2" xfId="7" quotePrefix="1" applyFont="1" applyFill="1" applyBorder="1" applyAlignment="1">
      <alignment horizontal="justify" vertical="center" wrapText="1"/>
    </xf>
    <xf numFmtId="0" fontId="12" fillId="9" borderId="2" xfId="7" quotePrefix="1" applyFont="1" applyFill="1" applyBorder="1" applyAlignment="1">
      <alignment horizontal="left" vertical="center" wrapText="1"/>
    </xf>
    <xf numFmtId="0" fontId="12" fillId="9" borderId="2" xfId="7" quotePrefix="1" applyFont="1" applyFill="1" applyBorder="1" applyAlignment="1">
      <alignment horizontal="center" vertical="center" wrapText="1"/>
    </xf>
    <xf numFmtId="0" fontId="12" fillId="9" borderId="2" xfId="7" applyFont="1" applyFill="1" applyBorder="1" applyAlignment="1">
      <alignment horizontal="left" vertical="center" wrapText="1"/>
    </xf>
    <xf numFmtId="0" fontId="12" fillId="9" borderId="2" xfId="7" applyFont="1" applyFill="1" applyBorder="1" applyAlignment="1">
      <alignment horizontal="justify" vertical="center" wrapText="1"/>
    </xf>
    <xf numFmtId="166" fontId="12" fillId="9" borderId="2" xfId="17" applyNumberFormat="1" applyFont="1" applyFill="1" applyBorder="1" applyAlignment="1" applyProtection="1">
      <alignment horizontal="center" vertical="center" wrapText="1"/>
      <protection locked="0"/>
    </xf>
    <xf numFmtId="2" fontId="12" fillId="9" borderId="2" xfId="7" quotePrefix="1" applyNumberFormat="1" applyFont="1" applyFill="1" applyBorder="1" applyAlignment="1">
      <alignment horizontal="center" vertical="center" wrapText="1"/>
    </xf>
    <xf numFmtId="0" fontId="12" fillId="9" borderId="2" xfId="0" applyFont="1" applyFill="1" applyBorder="1" applyAlignment="1" applyProtection="1">
      <alignment vertical="center" wrapText="1"/>
      <protection locked="0"/>
    </xf>
    <xf numFmtId="43" fontId="12" fillId="9" borderId="2" xfId="0" applyNumberFormat="1" applyFont="1" applyFill="1" applyBorder="1" applyAlignment="1" applyProtection="1">
      <alignment vertical="center" wrapText="1"/>
      <protection locked="0"/>
    </xf>
    <xf numFmtId="165" fontId="0" fillId="0" borderId="0" xfId="0" applyNumberFormat="1" applyProtection="1">
      <protection locked="0"/>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150495</xdr:colOff>
      <xdr:row>0</xdr:row>
      <xdr:rowOff>71701</xdr:rowOff>
    </xdr:from>
    <xdr:to>
      <xdr:col>1</xdr:col>
      <xdr:colOff>85725</xdr:colOff>
      <xdr:row>0</xdr:row>
      <xdr:rowOff>476251</xdr:rowOff>
    </xdr:to>
    <xdr:pic>
      <xdr:nvPicPr>
        <xdr:cNvPr id="2" name="Imagen 1">
          <a:extLst>
            <a:ext uri="{FF2B5EF4-FFF2-40B4-BE49-F238E27FC236}">
              <a16:creationId xmlns:a16="http://schemas.microsoft.com/office/drawing/2014/main" id="{87E9193D-7430-41F0-97E3-75BE142F71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0495" y="71701"/>
          <a:ext cx="1208405" cy="404550"/>
        </a:xfrm>
        <a:prstGeom prst="rect">
          <a:avLst/>
        </a:prstGeom>
      </xdr:spPr>
    </xdr:pic>
    <xdr:clientData/>
  </xdr:twoCellAnchor>
  <xdr:twoCellAnchor editAs="oneCell">
    <xdr:from>
      <xdr:col>20</xdr:col>
      <xdr:colOff>378119</xdr:colOff>
      <xdr:row>0</xdr:row>
      <xdr:rowOff>70484</xdr:rowOff>
    </xdr:from>
    <xdr:to>
      <xdr:col>22</xdr:col>
      <xdr:colOff>544194</xdr:colOff>
      <xdr:row>1</xdr:row>
      <xdr:rowOff>6984</xdr:rowOff>
    </xdr:to>
    <xdr:pic>
      <xdr:nvPicPr>
        <xdr:cNvPr id="3" name="Imagen 2">
          <a:extLst>
            <a:ext uri="{FF2B5EF4-FFF2-40B4-BE49-F238E27FC236}">
              <a16:creationId xmlns:a16="http://schemas.microsoft.com/office/drawing/2014/main" id="{12D8FDBD-E395-4B04-A205-F0AFDC68A9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377559" y="70484"/>
          <a:ext cx="1496400" cy="695325"/>
        </a:xfrm>
        <a:prstGeom prst="rect">
          <a:avLst/>
        </a:prstGeom>
      </xdr:spPr>
    </xdr:pic>
    <xdr:clientData/>
  </xdr:twoCellAnchor>
  <xdr:twoCellAnchor>
    <xdr:from>
      <xdr:col>0</xdr:col>
      <xdr:colOff>31750</xdr:colOff>
      <xdr:row>0</xdr:row>
      <xdr:rowOff>419100</xdr:rowOff>
    </xdr:from>
    <xdr:to>
      <xdr:col>1</xdr:col>
      <xdr:colOff>514350</xdr:colOff>
      <xdr:row>1</xdr:row>
      <xdr:rowOff>31750</xdr:rowOff>
    </xdr:to>
    <xdr:sp macro="" textlink="">
      <xdr:nvSpPr>
        <xdr:cNvPr id="5" name="CuadroTexto 4">
          <a:extLst>
            <a:ext uri="{FF2B5EF4-FFF2-40B4-BE49-F238E27FC236}">
              <a16:creationId xmlns:a16="http://schemas.microsoft.com/office/drawing/2014/main" id="{B8E85D6A-6509-4ECC-A7DB-8FC86FD76651}"/>
            </a:ext>
          </a:extLst>
        </xdr:cNvPr>
        <xdr:cNvSpPr txBox="1"/>
      </xdr:nvSpPr>
      <xdr:spPr>
        <a:xfrm>
          <a:off x="31750" y="419100"/>
          <a:ext cx="1758950" cy="374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SEGUNDO TRIMESTRE 2023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1"/>
  <sheetViews>
    <sheetView tabSelected="1" workbookViewId="0">
      <selection sqref="A1:W1"/>
    </sheetView>
  </sheetViews>
  <sheetFormatPr baseColWidth="10" defaultColWidth="12" defaultRowHeight="10" x14ac:dyDescent="0.2"/>
  <cols>
    <col min="1" max="1" width="22.33203125" customWidth="1"/>
    <col min="2" max="2" width="17" style="1" customWidth="1"/>
    <col min="3" max="3" width="37" style="1" bestFit="1" customWidth="1"/>
    <col min="4" max="4" width="37" style="1" customWidth="1"/>
    <col min="5" max="5" width="21.44140625" style="1" customWidth="1"/>
    <col min="6" max="10" width="19" style="1" bestFit="1" customWidth="1"/>
    <col min="11" max="12" width="17" style="1" customWidth="1"/>
    <col min="13" max="13" width="44.109375" style="1" customWidth="1"/>
    <col min="14" max="14" width="44" style="1" customWidth="1"/>
    <col min="15" max="15" width="14.109375" style="1" customWidth="1"/>
    <col min="16" max="17" width="42.6640625" style="1" customWidth="1"/>
    <col min="18" max="21" width="12" style="1"/>
    <col min="22" max="22" width="13" style="1" bestFit="1" customWidth="1"/>
    <col min="23" max="23" width="14.44140625" customWidth="1"/>
  </cols>
  <sheetData>
    <row r="1" spans="1:23" ht="60" customHeight="1" x14ac:dyDescent="0.2">
      <c r="A1" s="51" t="s">
        <v>192</v>
      </c>
      <c r="B1" s="52"/>
      <c r="C1" s="52"/>
      <c r="D1" s="52"/>
      <c r="E1" s="52"/>
      <c r="F1" s="52"/>
      <c r="G1" s="52"/>
      <c r="H1" s="52"/>
      <c r="I1" s="52"/>
      <c r="J1" s="52"/>
      <c r="K1" s="52"/>
      <c r="L1" s="52"/>
      <c r="M1" s="52"/>
      <c r="N1" s="52"/>
      <c r="O1" s="52"/>
      <c r="P1" s="52"/>
      <c r="Q1" s="52"/>
      <c r="R1" s="52"/>
      <c r="S1" s="52"/>
      <c r="T1" s="52"/>
      <c r="U1" s="52"/>
      <c r="V1" s="52"/>
      <c r="W1" s="53"/>
    </row>
    <row r="2" spans="1:23" ht="11.25" customHeight="1" x14ac:dyDescent="0.25">
      <c r="A2" s="22" t="s">
        <v>0</v>
      </c>
      <c r="B2" s="22"/>
      <c r="C2" s="22"/>
      <c r="D2" s="22"/>
      <c r="E2" s="22"/>
      <c r="F2" s="29" t="s">
        <v>1</v>
      </c>
      <c r="G2" s="29"/>
      <c r="H2" s="29"/>
      <c r="I2" s="29"/>
      <c r="J2" s="29"/>
      <c r="K2" s="23" t="s">
        <v>2</v>
      </c>
      <c r="L2" s="23"/>
      <c r="M2" s="23"/>
      <c r="N2" s="24" t="s">
        <v>3</v>
      </c>
      <c r="O2" s="24"/>
      <c r="P2" s="24"/>
      <c r="Q2" s="24"/>
      <c r="R2" s="24"/>
      <c r="S2" s="24"/>
      <c r="T2" s="24"/>
      <c r="U2" s="25" t="s">
        <v>4</v>
      </c>
      <c r="V2" s="25"/>
      <c r="W2" s="25"/>
    </row>
    <row r="3" spans="1:23" ht="54.75" customHeight="1" x14ac:dyDescent="0.2">
      <c r="A3" s="17" t="s">
        <v>5</v>
      </c>
      <c r="B3" s="17" t="s">
        <v>6</v>
      </c>
      <c r="C3" s="17" t="s">
        <v>7</v>
      </c>
      <c r="D3" s="17" t="s">
        <v>8</v>
      </c>
      <c r="E3" s="17" t="s">
        <v>9</v>
      </c>
      <c r="F3" s="18" t="s">
        <v>10</v>
      </c>
      <c r="G3" s="18" t="s">
        <v>11</v>
      </c>
      <c r="H3" s="18" t="s">
        <v>12</v>
      </c>
      <c r="I3" s="19" t="s">
        <v>13</v>
      </c>
      <c r="J3" s="19" t="s">
        <v>14</v>
      </c>
      <c r="K3" s="20" t="s">
        <v>15</v>
      </c>
      <c r="L3" s="20" t="s">
        <v>16</v>
      </c>
      <c r="M3" s="20" t="s">
        <v>17</v>
      </c>
      <c r="N3" s="21" t="s">
        <v>18</v>
      </c>
      <c r="O3" s="21" t="s">
        <v>19</v>
      </c>
      <c r="P3" s="21" t="s">
        <v>20</v>
      </c>
      <c r="Q3" s="21" t="s">
        <v>21</v>
      </c>
      <c r="R3" s="21" t="s">
        <v>22</v>
      </c>
      <c r="S3" s="21" t="s">
        <v>23</v>
      </c>
      <c r="T3" s="21" t="s">
        <v>24</v>
      </c>
      <c r="U3" s="26" t="s">
        <v>25</v>
      </c>
      <c r="V3" s="27" t="s">
        <v>26</v>
      </c>
      <c r="W3" s="27" t="s">
        <v>27</v>
      </c>
    </row>
    <row r="4" spans="1:23" ht="15" customHeight="1" x14ac:dyDescent="0.2">
      <c r="A4" s="10">
        <v>1</v>
      </c>
      <c r="B4" s="11">
        <v>2</v>
      </c>
      <c r="C4" s="10">
        <v>3</v>
      </c>
      <c r="D4" s="15">
        <v>4</v>
      </c>
      <c r="E4" s="10">
        <v>5</v>
      </c>
      <c r="F4" s="16">
        <v>6</v>
      </c>
      <c r="G4" s="16">
        <v>7</v>
      </c>
      <c r="H4" s="16">
        <v>8</v>
      </c>
      <c r="I4" s="16">
        <v>9</v>
      </c>
      <c r="J4" s="16">
        <v>10</v>
      </c>
      <c r="K4" s="12">
        <v>11</v>
      </c>
      <c r="L4" s="12">
        <v>12</v>
      </c>
      <c r="M4" s="12">
        <v>13</v>
      </c>
      <c r="N4" s="13">
        <v>14</v>
      </c>
      <c r="O4" s="13">
        <v>15</v>
      </c>
      <c r="P4" s="13">
        <v>16</v>
      </c>
      <c r="Q4" s="13">
        <v>17</v>
      </c>
      <c r="R4" s="13">
        <v>18</v>
      </c>
      <c r="S4" s="13">
        <v>19</v>
      </c>
      <c r="T4" s="13">
        <v>20</v>
      </c>
      <c r="U4" s="28">
        <v>21</v>
      </c>
      <c r="V4" s="28">
        <v>22</v>
      </c>
      <c r="W4" s="28">
        <v>23</v>
      </c>
    </row>
    <row r="5" spans="1:23" ht="75" x14ac:dyDescent="0.2">
      <c r="A5" s="30" t="s">
        <v>86</v>
      </c>
      <c r="B5" s="31" t="s">
        <v>87</v>
      </c>
      <c r="C5" s="30" t="s">
        <v>88</v>
      </c>
      <c r="D5" s="30" t="s">
        <v>89</v>
      </c>
      <c r="E5" s="32" t="s">
        <v>90</v>
      </c>
      <c r="F5" s="33">
        <v>708410980</v>
      </c>
      <c r="G5" s="33">
        <v>729490814.31000006</v>
      </c>
      <c r="H5" s="33">
        <v>291184031.4600001</v>
      </c>
      <c r="I5" s="33">
        <v>291184031.4600001</v>
      </c>
      <c r="J5" s="33">
        <v>290547401.68999994</v>
      </c>
      <c r="K5" s="30" t="s">
        <v>91</v>
      </c>
      <c r="L5" s="30" t="s">
        <v>92</v>
      </c>
      <c r="M5" s="34" t="s">
        <v>93</v>
      </c>
      <c r="N5" s="35" t="s">
        <v>94</v>
      </c>
      <c r="O5" s="30" t="s">
        <v>92</v>
      </c>
      <c r="P5" s="30" t="s">
        <v>95</v>
      </c>
      <c r="Q5" s="34" t="s">
        <v>96</v>
      </c>
      <c r="R5" s="36">
        <v>240</v>
      </c>
      <c r="S5" s="31">
        <v>66</v>
      </c>
      <c r="T5" s="37">
        <f>+U5/V5*1</f>
        <v>1</v>
      </c>
      <c r="U5" s="38">
        <v>240</v>
      </c>
      <c r="V5" s="38">
        <v>240</v>
      </c>
      <c r="W5" s="35" t="s">
        <v>97</v>
      </c>
    </row>
    <row r="6" spans="1:23" ht="75" x14ac:dyDescent="0.2">
      <c r="A6" s="30" t="s">
        <v>86</v>
      </c>
      <c r="B6" s="31" t="s">
        <v>87</v>
      </c>
      <c r="C6" s="30" t="s">
        <v>88</v>
      </c>
      <c r="D6" s="30" t="s">
        <v>89</v>
      </c>
      <c r="E6" s="32" t="s">
        <v>90</v>
      </c>
      <c r="F6" s="33"/>
      <c r="G6" s="33"/>
      <c r="H6" s="33"/>
      <c r="I6" s="33"/>
      <c r="J6" s="33"/>
      <c r="K6" s="30" t="s">
        <v>91</v>
      </c>
      <c r="L6" s="30" t="s">
        <v>92</v>
      </c>
      <c r="M6" s="34" t="s">
        <v>93</v>
      </c>
      <c r="N6" s="35" t="s">
        <v>98</v>
      </c>
      <c r="O6" s="30" t="s">
        <v>92</v>
      </c>
      <c r="P6" s="30" t="s">
        <v>99</v>
      </c>
      <c r="Q6" s="34" t="s">
        <v>193</v>
      </c>
      <c r="R6" s="36">
        <v>0.48</v>
      </c>
      <c r="S6" s="39"/>
      <c r="T6" s="37">
        <f>+U6/V6*1</f>
        <v>1</v>
      </c>
      <c r="U6" s="39">
        <v>0.48</v>
      </c>
      <c r="V6" s="39">
        <v>0.48</v>
      </c>
      <c r="W6" s="35" t="s">
        <v>100</v>
      </c>
    </row>
    <row r="7" spans="1:23" ht="75" x14ac:dyDescent="0.2">
      <c r="A7" s="30" t="s">
        <v>86</v>
      </c>
      <c r="B7" s="31" t="s">
        <v>87</v>
      </c>
      <c r="C7" s="30" t="s">
        <v>88</v>
      </c>
      <c r="D7" s="30" t="s">
        <v>89</v>
      </c>
      <c r="E7" s="32" t="s">
        <v>90</v>
      </c>
      <c r="F7" s="33">
        <v>708410980</v>
      </c>
      <c r="G7" s="33">
        <v>729490814.31000006</v>
      </c>
      <c r="H7" s="33">
        <v>291184031.4600001</v>
      </c>
      <c r="I7" s="33">
        <v>291184031.4600001</v>
      </c>
      <c r="J7" s="33">
        <v>290547401.68999994</v>
      </c>
      <c r="K7" s="30" t="s">
        <v>91</v>
      </c>
      <c r="L7" s="30" t="s">
        <v>101</v>
      </c>
      <c r="M7" s="34" t="s">
        <v>102</v>
      </c>
      <c r="N7" s="35" t="s">
        <v>103</v>
      </c>
      <c r="O7" s="30" t="s">
        <v>101</v>
      </c>
      <c r="P7" s="30" t="s">
        <v>95</v>
      </c>
      <c r="Q7" s="34" t="s">
        <v>104</v>
      </c>
      <c r="R7" s="30">
        <v>240</v>
      </c>
      <c r="S7" s="31">
        <v>66</v>
      </c>
      <c r="T7" s="37">
        <f>+U7/V7*1</f>
        <v>1</v>
      </c>
      <c r="U7" s="38">
        <v>240</v>
      </c>
      <c r="V7" s="38">
        <v>240</v>
      </c>
      <c r="W7" s="35" t="s">
        <v>97</v>
      </c>
    </row>
    <row r="8" spans="1:23" ht="37.5" x14ac:dyDescent="0.2">
      <c r="A8" s="30" t="s">
        <v>86</v>
      </c>
      <c r="B8" s="31" t="s">
        <v>87</v>
      </c>
      <c r="C8" s="30" t="s">
        <v>88</v>
      </c>
      <c r="D8" s="30" t="s">
        <v>89</v>
      </c>
      <c r="E8" s="32" t="s">
        <v>90</v>
      </c>
      <c r="F8" s="33"/>
      <c r="G8" s="33"/>
      <c r="H8" s="33"/>
      <c r="I8" s="33"/>
      <c r="J8" s="33"/>
      <c r="K8" s="30" t="s">
        <v>91</v>
      </c>
      <c r="L8" s="30" t="s">
        <v>105</v>
      </c>
      <c r="M8" s="34" t="s">
        <v>106</v>
      </c>
      <c r="N8" s="35" t="s">
        <v>107</v>
      </c>
      <c r="O8" s="30" t="s">
        <v>105</v>
      </c>
      <c r="P8" s="30" t="s">
        <v>95</v>
      </c>
      <c r="Q8" s="34" t="s">
        <v>108</v>
      </c>
      <c r="R8" s="30">
        <v>48</v>
      </c>
      <c r="S8" s="31"/>
      <c r="T8" s="37">
        <f>+U8/V8*1</f>
        <v>0.52083333333333337</v>
      </c>
      <c r="U8" s="31">
        <v>25</v>
      </c>
      <c r="V8" s="31">
        <v>48</v>
      </c>
      <c r="W8" s="35" t="s">
        <v>97</v>
      </c>
    </row>
    <row r="9" spans="1:23" ht="37.5" x14ac:dyDescent="0.2">
      <c r="A9" s="30" t="s">
        <v>86</v>
      </c>
      <c r="B9" s="31" t="s">
        <v>87</v>
      </c>
      <c r="C9" s="30" t="s">
        <v>88</v>
      </c>
      <c r="D9" s="30" t="s">
        <v>89</v>
      </c>
      <c r="E9" s="32" t="s">
        <v>90</v>
      </c>
      <c r="F9" s="33"/>
      <c r="G9" s="33"/>
      <c r="H9" s="33"/>
      <c r="I9" s="33"/>
      <c r="J9" s="33"/>
      <c r="K9" s="30" t="s">
        <v>91</v>
      </c>
      <c r="L9" s="30" t="s">
        <v>105</v>
      </c>
      <c r="M9" s="34" t="s">
        <v>106</v>
      </c>
      <c r="N9" s="35" t="s">
        <v>109</v>
      </c>
      <c r="O9" s="30" t="s">
        <v>105</v>
      </c>
      <c r="P9" s="30" t="s">
        <v>95</v>
      </c>
      <c r="Q9" s="40" t="s">
        <v>194</v>
      </c>
      <c r="R9" s="31">
        <v>48</v>
      </c>
      <c r="S9" s="31"/>
      <c r="T9" s="37">
        <f t="shared" ref="T9:T15" si="0">+U9/V9*1</f>
        <v>0.66666666666666663</v>
      </c>
      <c r="U9" s="31">
        <v>32</v>
      </c>
      <c r="V9" s="31">
        <v>48</v>
      </c>
      <c r="W9" s="35" t="s">
        <v>97</v>
      </c>
    </row>
    <row r="10" spans="1:23" ht="37.5" x14ac:dyDescent="0.2">
      <c r="A10" s="30" t="s">
        <v>86</v>
      </c>
      <c r="B10" s="31" t="s">
        <v>87</v>
      </c>
      <c r="C10" s="30" t="s">
        <v>88</v>
      </c>
      <c r="D10" s="30" t="s">
        <v>89</v>
      </c>
      <c r="E10" s="32" t="s">
        <v>90</v>
      </c>
      <c r="F10" s="33"/>
      <c r="G10" s="33"/>
      <c r="H10" s="33"/>
      <c r="I10" s="33"/>
      <c r="J10" s="33"/>
      <c r="K10" s="30" t="s">
        <v>91</v>
      </c>
      <c r="L10" s="30" t="s">
        <v>105</v>
      </c>
      <c r="M10" s="34" t="s">
        <v>110</v>
      </c>
      <c r="N10" s="35" t="s">
        <v>111</v>
      </c>
      <c r="O10" s="30" t="s">
        <v>105</v>
      </c>
      <c r="P10" s="30" t="s">
        <v>95</v>
      </c>
      <c r="Q10" s="40" t="s">
        <v>195</v>
      </c>
      <c r="R10" s="31">
        <v>38</v>
      </c>
      <c r="S10" s="31"/>
      <c r="T10" s="37">
        <f>+U10/V10*1</f>
        <v>0.60526315789473684</v>
      </c>
      <c r="U10" s="31">
        <v>23</v>
      </c>
      <c r="V10" s="31">
        <v>38</v>
      </c>
      <c r="W10" s="35" t="s">
        <v>97</v>
      </c>
    </row>
    <row r="11" spans="1:23" ht="37.5" x14ac:dyDescent="0.2">
      <c r="A11" s="30" t="s">
        <v>86</v>
      </c>
      <c r="B11" s="31" t="s">
        <v>87</v>
      </c>
      <c r="C11" s="30" t="s">
        <v>88</v>
      </c>
      <c r="D11" s="30" t="s">
        <v>89</v>
      </c>
      <c r="E11" s="32" t="s">
        <v>90</v>
      </c>
      <c r="F11" s="33"/>
      <c r="G11" s="33"/>
      <c r="H11" s="33"/>
      <c r="I11" s="33"/>
      <c r="J11" s="33"/>
      <c r="K11" s="30" t="s">
        <v>91</v>
      </c>
      <c r="L11" s="30" t="s">
        <v>105</v>
      </c>
      <c r="M11" s="34" t="s">
        <v>110</v>
      </c>
      <c r="N11" s="35" t="s">
        <v>112</v>
      </c>
      <c r="O11" s="30" t="s">
        <v>105</v>
      </c>
      <c r="P11" s="30" t="s">
        <v>113</v>
      </c>
      <c r="Q11" s="40" t="s">
        <v>196</v>
      </c>
      <c r="R11" s="31">
        <v>300</v>
      </c>
      <c r="S11" s="31">
        <v>70</v>
      </c>
      <c r="T11" s="37">
        <f>+(U11/V11)</f>
        <v>0.8</v>
      </c>
      <c r="U11" s="31">
        <v>240</v>
      </c>
      <c r="V11" s="31">
        <v>300</v>
      </c>
      <c r="W11" s="35" t="s">
        <v>114</v>
      </c>
    </row>
    <row r="12" spans="1:23" ht="37.5" x14ac:dyDescent="0.2">
      <c r="A12" s="30" t="s">
        <v>86</v>
      </c>
      <c r="B12" s="31" t="s">
        <v>87</v>
      </c>
      <c r="C12" s="30" t="s">
        <v>88</v>
      </c>
      <c r="D12" s="30" t="s">
        <v>89</v>
      </c>
      <c r="E12" s="32" t="s">
        <v>90</v>
      </c>
      <c r="F12" s="33"/>
      <c r="G12" s="33"/>
      <c r="H12" s="33"/>
      <c r="I12" s="33"/>
      <c r="J12" s="33"/>
      <c r="K12" s="30" t="s">
        <v>91</v>
      </c>
      <c r="L12" s="30" t="s">
        <v>105</v>
      </c>
      <c r="M12" s="34" t="s">
        <v>115</v>
      </c>
      <c r="N12" s="35" t="s">
        <v>116</v>
      </c>
      <c r="O12" s="30" t="s">
        <v>105</v>
      </c>
      <c r="P12" s="30" t="s">
        <v>95</v>
      </c>
      <c r="Q12" s="40" t="s">
        <v>117</v>
      </c>
      <c r="R12" s="31">
        <v>98</v>
      </c>
      <c r="S12" s="31"/>
      <c r="T12" s="37">
        <f t="shared" si="0"/>
        <v>0.23469387755102042</v>
      </c>
      <c r="U12" s="31">
        <v>23</v>
      </c>
      <c r="V12" s="31">
        <v>98</v>
      </c>
      <c r="W12" s="35" t="s">
        <v>97</v>
      </c>
    </row>
    <row r="13" spans="1:23" ht="75" x14ac:dyDescent="0.2">
      <c r="A13" s="30" t="s">
        <v>86</v>
      </c>
      <c r="B13" s="31" t="s">
        <v>87</v>
      </c>
      <c r="C13" s="30" t="s">
        <v>88</v>
      </c>
      <c r="D13" s="30" t="s">
        <v>89</v>
      </c>
      <c r="E13" s="32" t="s">
        <v>90</v>
      </c>
      <c r="F13" s="33"/>
      <c r="G13" s="33"/>
      <c r="H13" s="33"/>
      <c r="I13" s="33"/>
      <c r="J13" s="33"/>
      <c r="K13" s="30" t="s">
        <v>91</v>
      </c>
      <c r="L13" s="30" t="s">
        <v>105</v>
      </c>
      <c r="M13" s="34" t="s">
        <v>115</v>
      </c>
      <c r="N13" s="35" t="s">
        <v>118</v>
      </c>
      <c r="O13" s="30" t="s">
        <v>105</v>
      </c>
      <c r="P13" s="30" t="s">
        <v>95</v>
      </c>
      <c r="Q13" s="40" t="s">
        <v>119</v>
      </c>
      <c r="R13" s="31">
        <v>100</v>
      </c>
      <c r="S13" s="31"/>
      <c r="T13" s="37">
        <f t="shared" si="0"/>
        <v>0</v>
      </c>
      <c r="U13" s="31">
        <v>0</v>
      </c>
      <c r="V13" s="31">
        <v>100</v>
      </c>
      <c r="W13" s="35" t="s">
        <v>97</v>
      </c>
    </row>
    <row r="14" spans="1:23" ht="62.5" x14ac:dyDescent="0.2">
      <c r="A14" s="30" t="s">
        <v>86</v>
      </c>
      <c r="B14" s="31" t="s">
        <v>87</v>
      </c>
      <c r="C14" s="30" t="s">
        <v>88</v>
      </c>
      <c r="D14" s="30" t="s">
        <v>89</v>
      </c>
      <c r="E14" s="32" t="s">
        <v>90</v>
      </c>
      <c r="F14" s="33"/>
      <c r="G14" s="33"/>
      <c r="H14" s="33"/>
      <c r="I14" s="33"/>
      <c r="J14" s="33"/>
      <c r="K14" s="30" t="s">
        <v>91</v>
      </c>
      <c r="L14" s="30" t="s">
        <v>105</v>
      </c>
      <c r="M14" s="34" t="s">
        <v>115</v>
      </c>
      <c r="N14" s="35" t="s">
        <v>120</v>
      </c>
      <c r="O14" s="30" t="s">
        <v>105</v>
      </c>
      <c r="P14" s="30" t="s">
        <v>95</v>
      </c>
      <c r="Q14" s="40" t="s">
        <v>121</v>
      </c>
      <c r="R14" s="31">
        <v>264</v>
      </c>
      <c r="S14" s="31"/>
      <c r="T14" s="37">
        <f t="shared" si="0"/>
        <v>0.4621212121212121</v>
      </c>
      <c r="U14" s="31">
        <v>122</v>
      </c>
      <c r="V14" s="31">
        <v>264</v>
      </c>
      <c r="W14" s="35" t="s">
        <v>97</v>
      </c>
    </row>
    <row r="15" spans="1:23" ht="62.5" x14ac:dyDescent="0.2">
      <c r="A15" s="30" t="s">
        <v>86</v>
      </c>
      <c r="B15" s="31" t="s">
        <v>87</v>
      </c>
      <c r="C15" s="30" t="s">
        <v>88</v>
      </c>
      <c r="D15" s="30" t="s">
        <v>89</v>
      </c>
      <c r="E15" s="32" t="s">
        <v>90</v>
      </c>
      <c r="F15" s="33"/>
      <c r="G15" s="33"/>
      <c r="H15" s="33"/>
      <c r="I15" s="33"/>
      <c r="J15" s="33"/>
      <c r="K15" s="30" t="s">
        <v>91</v>
      </c>
      <c r="L15" s="30" t="s">
        <v>105</v>
      </c>
      <c r="M15" s="34" t="s">
        <v>115</v>
      </c>
      <c r="N15" s="35" t="s">
        <v>122</v>
      </c>
      <c r="O15" s="30" t="s">
        <v>105</v>
      </c>
      <c r="P15" s="30" t="s">
        <v>95</v>
      </c>
      <c r="Q15" s="40" t="s">
        <v>197</v>
      </c>
      <c r="R15" s="31">
        <v>150</v>
      </c>
      <c r="S15" s="31"/>
      <c r="T15" s="37">
        <f t="shared" si="0"/>
        <v>0</v>
      </c>
      <c r="U15" s="31">
        <v>0</v>
      </c>
      <c r="V15" s="31">
        <v>150</v>
      </c>
      <c r="W15" s="35" t="s">
        <v>97</v>
      </c>
    </row>
    <row r="16" spans="1:23" ht="37.5" x14ac:dyDescent="0.2">
      <c r="A16" s="30" t="s">
        <v>86</v>
      </c>
      <c r="B16" s="31" t="s">
        <v>87</v>
      </c>
      <c r="C16" s="30" t="s">
        <v>88</v>
      </c>
      <c r="D16" s="30" t="s">
        <v>89</v>
      </c>
      <c r="E16" s="32" t="s">
        <v>123</v>
      </c>
      <c r="F16" s="33">
        <v>71349690</v>
      </c>
      <c r="G16" s="33">
        <v>75127670.710000008</v>
      </c>
      <c r="H16" s="33">
        <v>31306955.889999997</v>
      </c>
      <c r="I16" s="33">
        <v>31306955.889999997</v>
      </c>
      <c r="J16" s="33">
        <v>31306955.889999997</v>
      </c>
      <c r="K16" s="30"/>
      <c r="L16" s="30"/>
      <c r="M16" s="34" t="s">
        <v>124</v>
      </c>
      <c r="N16" s="35"/>
      <c r="O16" s="30"/>
      <c r="P16" s="31"/>
      <c r="Q16" s="40"/>
      <c r="R16" s="31"/>
      <c r="S16" s="31"/>
      <c r="T16" s="31"/>
      <c r="U16" s="31"/>
      <c r="V16" s="31"/>
      <c r="W16" s="35"/>
    </row>
    <row r="17" spans="1:23" ht="75" x14ac:dyDescent="0.2">
      <c r="A17" s="30" t="s">
        <v>86</v>
      </c>
      <c r="B17" s="31" t="s">
        <v>87</v>
      </c>
      <c r="C17" s="30" t="s">
        <v>88</v>
      </c>
      <c r="D17" s="30" t="s">
        <v>89</v>
      </c>
      <c r="E17" s="32" t="s">
        <v>123</v>
      </c>
      <c r="F17" s="33"/>
      <c r="G17" s="33"/>
      <c r="H17" s="33"/>
      <c r="I17" s="33"/>
      <c r="J17" s="33"/>
      <c r="K17" s="30" t="s">
        <v>91</v>
      </c>
      <c r="L17" s="30" t="s">
        <v>125</v>
      </c>
      <c r="M17" s="41" t="s">
        <v>126</v>
      </c>
      <c r="N17" s="42" t="s">
        <v>127</v>
      </c>
      <c r="O17" s="43" t="s">
        <v>125</v>
      </c>
      <c r="P17" s="43" t="s">
        <v>128</v>
      </c>
      <c r="Q17" s="41" t="s">
        <v>129</v>
      </c>
      <c r="R17" s="43">
        <v>48</v>
      </c>
      <c r="S17" s="43"/>
      <c r="T17" s="37">
        <f>+U17/V17*1</f>
        <v>0.52083333333333337</v>
      </c>
      <c r="U17" s="43">
        <v>25</v>
      </c>
      <c r="V17" s="43">
        <v>48</v>
      </c>
      <c r="W17" s="42" t="s">
        <v>97</v>
      </c>
    </row>
    <row r="18" spans="1:23" ht="62.5" x14ac:dyDescent="0.2">
      <c r="A18" s="30" t="s">
        <v>86</v>
      </c>
      <c r="B18" s="31" t="s">
        <v>87</v>
      </c>
      <c r="C18" s="30" t="s">
        <v>88</v>
      </c>
      <c r="D18" s="30" t="s">
        <v>89</v>
      </c>
      <c r="E18" s="32" t="s">
        <v>123</v>
      </c>
      <c r="F18" s="33"/>
      <c r="G18" s="33"/>
      <c r="H18" s="33"/>
      <c r="I18" s="33"/>
      <c r="J18" s="33"/>
      <c r="K18" s="30" t="s">
        <v>91</v>
      </c>
      <c r="L18" s="30" t="s">
        <v>125</v>
      </c>
      <c r="M18" s="41" t="s">
        <v>130</v>
      </c>
      <c r="N18" s="42" t="s">
        <v>131</v>
      </c>
      <c r="O18" s="43" t="s">
        <v>125</v>
      </c>
      <c r="P18" s="43" t="s">
        <v>128</v>
      </c>
      <c r="Q18" s="41" t="s">
        <v>198</v>
      </c>
      <c r="R18" s="43">
        <v>48</v>
      </c>
      <c r="S18" s="43"/>
      <c r="T18" s="37">
        <f>+U18/V18*1</f>
        <v>0.47916666666666669</v>
      </c>
      <c r="U18" s="43">
        <v>23</v>
      </c>
      <c r="V18" s="43">
        <v>48</v>
      </c>
      <c r="W18" s="42" t="s">
        <v>97</v>
      </c>
    </row>
    <row r="19" spans="1:23" ht="37.5" x14ac:dyDescent="0.2">
      <c r="A19" s="30" t="s">
        <v>86</v>
      </c>
      <c r="B19" s="31" t="s">
        <v>87</v>
      </c>
      <c r="C19" s="30" t="s">
        <v>88</v>
      </c>
      <c r="D19" s="30" t="s">
        <v>89</v>
      </c>
      <c r="E19" s="32" t="s">
        <v>123</v>
      </c>
      <c r="F19" s="33">
        <v>257167981</v>
      </c>
      <c r="G19" s="33">
        <v>261781712.21000001</v>
      </c>
      <c r="H19" s="33">
        <v>106027184.19000001</v>
      </c>
      <c r="I19" s="33">
        <v>106027184.19000001</v>
      </c>
      <c r="J19" s="33">
        <v>106027184.19000001</v>
      </c>
      <c r="K19" s="30"/>
      <c r="L19" s="30"/>
      <c r="M19" s="34" t="s">
        <v>132</v>
      </c>
      <c r="N19" s="35"/>
      <c r="O19" s="30"/>
      <c r="P19" s="31"/>
      <c r="Q19" s="41"/>
      <c r="R19" s="31"/>
      <c r="S19" s="31"/>
      <c r="T19" s="31"/>
      <c r="U19" s="31"/>
      <c r="V19" s="31"/>
      <c r="W19" s="35"/>
    </row>
    <row r="20" spans="1:23" ht="125" x14ac:dyDescent="0.2">
      <c r="A20" s="30" t="s">
        <v>86</v>
      </c>
      <c r="B20" s="31" t="s">
        <v>87</v>
      </c>
      <c r="C20" s="30" t="s">
        <v>88</v>
      </c>
      <c r="D20" s="30" t="s">
        <v>89</v>
      </c>
      <c r="E20" s="32" t="s">
        <v>123</v>
      </c>
      <c r="F20" s="33"/>
      <c r="G20" s="33"/>
      <c r="H20" s="33"/>
      <c r="I20" s="33"/>
      <c r="J20" s="33"/>
      <c r="K20" s="30" t="s">
        <v>91</v>
      </c>
      <c r="L20" s="30" t="s">
        <v>125</v>
      </c>
      <c r="M20" s="41" t="s">
        <v>133</v>
      </c>
      <c r="N20" s="42" t="s">
        <v>134</v>
      </c>
      <c r="O20" s="43" t="s">
        <v>125</v>
      </c>
      <c r="P20" s="43" t="s">
        <v>95</v>
      </c>
      <c r="Q20" s="41" t="s">
        <v>135</v>
      </c>
      <c r="R20" s="43">
        <v>38</v>
      </c>
      <c r="S20" s="43"/>
      <c r="T20" s="37">
        <f>+U20/V20*1</f>
        <v>0.23</v>
      </c>
      <c r="U20" s="43">
        <v>23</v>
      </c>
      <c r="V20" s="43">
        <v>100</v>
      </c>
      <c r="W20" s="42" t="s">
        <v>97</v>
      </c>
    </row>
    <row r="21" spans="1:23" ht="75" x14ac:dyDescent="0.2">
      <c r="A21" s="30" t="s">
        <v>86</v>
      </c>
      <c r="B21" s="31" t="s">
        <v>87</v>
      </c>
      <c r="C21" s="30" t="s">
        <v>88</v>
      </c>
      <c r="D21" s="30" t="s">
        <v>89</v>
      </c>
      <c r="E21" s="32" t="s">
        <v>123</v>
      </c>
      <c r="F21" s="33"/>
      <c r="G21" s="33"/>
      <c r="H21" s="33"/>
      <c r="I21" s="33"/>
      <c r="J21" s="33"/>
      <c r="K21" s="30" t="s">
        <v>91</v>
      </c>
      <c r="L21" s="30" t="s">
        <v>125</v>
      </c>
      <c r="M21" s="41" t="s">
        <v>136</v>
      </c>
      <c r="N21" s="42" t="s">
        <v>137</v>
      </c>
      <c r="O21" s="43" t="s">
        <v>125</v>
      </c>
      <c r="P21" s="43" t="s">
        <v>138</v>
      </c>
      <c r="Q21" s="41" t="s">
        <v>199</v>
      </c>
      <c r="R21" s="43">
        <v>300</v>
      </c>
      <c r="S21" s="43"/>
      <c r="T21" s="37">
        <f>+U21/V21*1</f>
        <v>0.8</v>
      </c>
      <c r="U21" s="43">
        <v>240</v>
      </c>
      <c r="V21" s="43">
        <v>300</v>
      </c>
      <c r="W21" s="42" t="s">
        <v>97</v>
      </c>
    </row>
    <row r="22" spans="1:23" ht="37.5" x14ac:dyDescent="0.2">
      <c r="A22" s="30" t="s">
        <v>86</v>
      </c>
      <c r="B22" s="31" t="s">
        <v>87</v>
      </c>
      <c r="C22" s="30" t="s">
        <v>88</v>
      </c>
      <c r="D22" s="30" t="s">
        <v>139</v>
      </c>
      <c r="E22" s="32" t="s">
        <v>140</v>
      </c>
      <c r="F22" s="33">
        <v>168567545</v>
      </c>
      <c r="G22" s="33">
        <v>175212867.38</v>
      </c>
      <c r="H22" s="33">
        <v>76926611.329999998</v>
      </c>
      <c r="I22" s="33">
        <v>76926611.329999998</v>
      </c>
      <c r="J22" s="33">
        <v>76890388.210000008</v>
      </c>
      <c r="K22" s="30" t="s">
        <v>91</v>
      </c>
      <c r="L22" s="30" t="s">
        <v>125</v>
      </c>
      <c r="M22" s="34" t="s">
        <v>141</v>
      </c>
      <c r="N22" s="44"/>
      <c r="O22" s="30"/>
      <c r="P22" s="31"/>
      <c r="Q22" s="41"/>
      <c r="R22" s="31"/>
      <c r="S22" s="31"/>
      <c r="T22" s="31"/>
      <c r="U22" s="31"/>
      <c r="V22" s="31"/>
      <c r="W22" s="35"/>
    </row>
    <row r="23" spans="1:23" ht="187.5" x14ac:dyDescent="0.2">
      <c r="A23" s="30" t="s">
        <v>86</v>
      </c>
      <c r="B23" s="31" t="s">
        <v>87</v>
      </c>
      <c r="C23" s="30" t="s">
        <v>88</v>
      </c>
      <c r="D23" s="30" t="s">
        <v>139</v>
      </c>
      <c r="E23" s="32" t="s">
        <v>140</v>
      </c>
      <c r="F23" s="33"/>
      <c r="G23" s="33"/>
      <c r="H23" s="33"/>
      <c r="I23" s="33"/>
      <c r="J23" s="33"/>
      <c r="K23" s="30" t="s">
        <v>91</v>
      </c>
      <c r="L23" s="30" t="s">
        <v>125</v>
      </c>
      <c r="M23" s="34" t="s">
        <v>200</v>
      </c>
      <c r="N23" s="35" t="s">
        <v>142</v>
      </c>
      <c r="O23" s="43" t="s">
        <v>125</v>
      </c>
      <c r="P23" s="34" t="s">
        <v>95</v>
      </c>
      <c r="Q23" s="41" t="s">
        <v>143</v>
      </c>
      <c r="R23" s="31">
        <v>150</v>
      </c>
      <c r="S23" s="30"/>
      <c r="T23" s="37">
        <v>5.3333333333333337E-2</v>
      </c>
      <c r="U23" s="43">
        <v>8</v>
      </c>
      <c r="V23" s="43">
        <v>150</v>
      </c>
      <c r="W23" s="42" t="s">
        <v>97</v>
      </c>
    </row>
    <row r="24" spans="1:23" ht="37.5" x14ac:dyDescent="0.2">
      <c r="A24" s="30" t="s">
        <v>86</v>
      </c>
      <c r="B24" s="31" t="s">
        <v>87</v>
      </c>
      <c r="C24" s="30" t="s">
        <v>88</v>
      </c>
      <c r="D24" s="30" t="s">
        <v>89</v>
      </c>
      <c r="E24" s="32" t="s">
        <v>123</v>
      </c>
      <c r="F24" s="33">
        <v>39575606</v>
      </c>
      <c r="G24" s="33">
        <v>40937894.240000002</v>
      </c>
      <c r="H24" s="33">
        <v>12372788.98</v>
      </c>
      <c r="I24" s="33">
        <v>12372788.98</v>
      </c>
      <c r="J24" s="33">
        <v>12361132.379999999</v>
      </c>
      <c r="K24" s="30"/>
      <c r="L24" s="30"/>
      <c r="M24" s="34" t="s">
        <v>144</v>
      </c>
      <c r="N24" s="44"/>
      <c r="O24" s="30"/>
      <c r="P24" s="31"/>
      <c r="Q24" s="41"/>
      <c r="R24" s="31"/>
      <c r="S24" s="31"/>
      <c r="T24" s="31"/>
      <c r="U24" s="31"/>
      <c r="V24" s="31"/>
      <c r="W24" s="35"/>
    </row>
    <row r="25" spans="1:23" ht="37.5" x14ac:dyDescent="0.2">
      <c r="A25" s="30" t="s">
        <v>86</v>
      </c>
      <c r="B25" s="31" t="s">
        <v>87</v>
      </c>
      <c r="C25" s="30" t="s">
        <v>88</v>
      </c>
      <c r="D25" s="30" t="s">
        <v>89</v>
      </c>
      <c r="E25" s="32" t="s">
        <v>123</v>
      </c>
      <c r="F25" s="33"/>
      <c r="G25" s="33"/>
      <c r="H25" s="33"/>
      <c r="I25" s="33"/>
      <c r="J25" s="33"/>
      <c r="K25" s="30" t="s">
        <v>91</v>
      </c>
      <c r="L25" s="30" t="s">
        <v>125</v>
      </c>
      <c r="M25" s="45" t="s">
        <v>145</v>
      </c>
      <c r="N25" s="44" t="s">
        <v>146</v>
      </c>
      <c r="O25" s="43" t="s">
        <v>125</v>
      </c>
      <c r="P25" s="30" t="s">
        <v>95</v>
      </c>
      <c r="Q25" s="41" t="s">
        <v>201</v>
      </c>
      <c r="R25" s="31">
        <v>100</v>
      </c>
      <c r="S25" s="30"/>
      <c r="T25" s="37">
        <f>+U25/V25*1</f>
        <v>0</v>
      </c>
      <c r="U25" s="31">
        <v>0</v>
      </c>
      <c r="V25" s="31">
        <v>100</v>
      </c>
      <c r="W25" s="35" t="s">
        <v>97</v>
      </c>
    </row>
    <row r="26" spans="1:23" ht="37.5" x14ac:dyDescent="0.2">
      <c r="A26" s="30" t="s">
        <v>86</v>
      </c>
      <c r="B26" s="31" t="s">
        <v>87</v>
      </c>
      <c r="C26" s="30" t="s">
        <v>88</v>
      </c>
      <c r="D26" s="30" t="s">
        <v>89</v>
      </c>
      <c r="E26" s="32" t="s">
        <v>123</v>
      </c>
      <c r="F26" s="33">
        <v>118678962</v>
      </c>
      <c r="G26" s="33">
        <v>123189700.13</v>
      </c>
      <c r="H26" s="33">
        <v>43678393.469999999</v>
      </c>
      <c r="I26" s="33">
        <v>43678393.469999999</v>
      </c>
      <c r="J26" s="33">
        <v>43271596.509999998</v>
      </c>
      <c r="K26" s="31"/>
      <c r="L26" s="31"/>
      <c r="M26" s="34" t="s">
        <v>147</v>
      </c>
      <c r="N26" s="44"/>
      <c r="O26" s="31"/>
      <c r="P26" s="31"/>
      <c r="Q26" s="41"/>
      <c r="R26" s="31"/>
      <c r="S26" s="31"/>
      <c r="T26" s="31"/>
      <c r="U26" s="31"/>
      <c r="V26" s="31"/>
      <c r="W26" s="35"/>
    </row>
    <row r="27" spans="1:23" ht="75" x14ac:dyDescent="0.2">
      <c r="A27" s="30" t="s">
        <v>86</v>
      </c>
      <c r="B27" s="31" t="s">
        <v>87</v>
      </c>
      <c r="C27" s="30" t="s">
        <v>88</v>
      </c>
      <c r="D27" s="30" t="s">
        <v>89</v>
      </c>
      <c r="E27" s="32" t="s">
        <v>123</v>
      </c>
      <c r="F27" s="33"/>
      <c r="G27" s="33"/>
      <c r="H27" s="33"/>
      <c r="I27" s="33"/>
      <c r="J27" s="33"/>
      <c r="K27" s="30" t="s">
        <v>91</v>
      </c>
      <c r="L27" s="30" t="s">
        <v>125</v>
      </c>
      <c r="M27" s="45" t="s">
        <v>148</v>
      </c>
      <c r="N27" s="44" t="s">
        <v>149</v>
      </c>
      <c r="O27" s="43" t="s">
        <v>125</v>
      </c>
      <c r="P27" s="43" t="s">
        <v>99</v>
      </c>
      <c r="Q27" s="41" t="s">
        <v>150</v>
      </c>
      <c r="R27" s="43">
        <v>2</v>
      </c>
      <c r="S27" s="43"/>
      <c r="T27" s="46">
        <v>2</v>
      </c>
      <c r="U27" s="43">
        <v>2</v>
      </c>
      <c r="V27" s="43"/>
      <c r="W27" s="42" t="s">
        <v>151</v>
      </c>
    </row>
    <row r="28" spans="1:23" ht="75" x14ac:dyDescent="0.2">
      <c r="A28" s="30" t="s">
        <v>86</v>
      </c>
      <c r="B28" s="31" t="s">
        <v>87</v>
      </c>
      <c r="C28" s="30" t="s">
        <v>88</v>
      </c>
      <c r="D28" s="30" t="s">
        <v>89</v>
      </c>
      <c r="E28" s="32" t="s">
        <v>123</v>
      </c>
      <c r="F28" s="33"/>
      <c r="G28" s="33"/>
      <c r="H28" s="33"/>
      <c r="I28" s="33"/>
      <c r="J28" s="33"/>
      <c r="K28" s="30" t="s">
        <v>91</v>
      </c>
      <c r="L28" s="30" t="s">
        <v>125</v>
      </c>
      <c r="M28" s="45" t="s">
        <v>148</v>
      </c>
      <c r="N28" s="44" t="s">
        <v>152</v>
      </c>
      <c r="O28" s="43" t="s">
        <v>125</v>
      </c>
      <c r="P28" s="43" t="s">
        <v>99</v>
      </c>
      <c r="Q28" s="41" t="s">
        <v>153</v>
      </c>
      <c r="R28" s="43">
        <v>12</v>
      </c>
      <c r="S28" s="43"/>
      <c r="T28" s="46">
        <v>7</v>
      </c>
      <c r="U28" s="43">
        <v>12</v>
      </c>
      <c r="V28" s="43"/>
      <c r="W28" s="42" t="s">
        <v>154</v>
      </c>
    </row>
    <row r="29" spans="1:23" ht="75" x14ac:dyDescent="0.2">
      <c r="A29" s="30" t="s">
        <v>86</v>
      </c>
      <c r="B29" s="31" t="s">
        <v>87</v>
      </c>
      <c r="C29" s="30" t="s">
        <v>88</v>
      </c>
      <c r="D29" s="30" t="s">
        <v>89</v>
      </c>
      <c r="E29" s="32" t="s">
        <v>123</v>
      </c>
      <c r="F29" s="33"/>
      <c r="G29" s="33"/>
      <c r="H29" s="33"/>
      <c r="I29" s="33"/>
      <c r="J29" s="33"/>
      <c r="K29" s="30" t="s">
        <v>91</v>
      </c>
      <c r="L29" s="30" t="s">
        <v>125</v>
      </c>
      <c r="M29" s="45" t="s">
        <v>148</v>
      </c>
      <c r="N29" s="44" t="s">
        <v>155</v>
      </c>
      <c r="O29" s="43" t="s">
        <v>125</v>
      </c>
      <c r="P29" s="43" t="s">
        <v>99</v>
      </c>
      <c r="Q29" s="41" t="s">
        <v>156</v>
      </c>
      <c r="R29" s="43">
        <v>224</v>
      </c>
      <c r="S29" s="43"/>
      <c r="T29" s="46">
        <v>136</v>
      </c>
      <c r="U29" s="43">
        <v>224</v>
      </c>
      <c r="V29" s="43"/>
      <c r="W29" s="42" t="s">
        <v>151</v>
      </c>
    </row>
    <row r="30" spans="1:23" ht="75" x14ac:dyDescent="0.2">
      <c r="A30" s="30" t="s">
        <v>86</v>
      </c>
      <c r="B30" s="31" t="s">
        <v>87</v>
      </c>
      <c r="C30" s="30" t="s">
        <v>88</v>
      </c>
      <c r="D30" s="30" t="s">
        <v>89</v>
      </c>
      <c r="E30" s="32" t="s">
        <v>123</v>
      </c>
      <c r="F30" s="33"/>
      <c r="G30" s="33"/>
      <c r="H30" s="33"/>
      <c r="I30" s="33"/>
      <c r="J30" s="33"/>
      <c r="K30" s="30" t="s">
        <v>91</v>
      </c>
      <c r="L30" s="30" t="s">
        <v>125</v>
      </c>
      <c r="M30" s="45" t="s">
        <v>148</v>
      </c>
      <c r="N30" s="44" t="s">
        <v>157</v>
      </c>
      <c r="O30" s="43" t="s">
        <v>125</v>
      </c>
      <c r="P30" s="43" t="s">
        <v>99</v>
      </c>
      <c r="Q30" s="41" t="s">
        <v>158</v>
      </c>
      <c r="R30" s="43">
        <v>14</v>
      </c>
      <c r="S30" s="43"/>
      <c r="T30" s="46">
        <v>8</v>
      </c>
      <c r="U30" s="43">
        <v>14</v>
      </c>
      <c r="V30" s="43"/>
      <c r="W30" s="42" t="s">
        <v>151</v>
      </c>
    </row>
    <row r="31" spans="1:23" ht="75" x14ac:dyDescent="0.2">
      <c r="A31" s="30" t="s">
        <v>86</v>
      </c>
      <c r="B31" s="31" t="s">
        <v>87</v>
      </c>
      <c r="C31" s="30" t="s">
        <v>88</v>
      </c>
      <c r="D31" s="30" t="s">
        <v>89</v>
      </c>
      <c r="E31" s="32" t="s">
        <v>123</v>
      </c>
      <c r="F31" s="33"/>
      <c r="G31" s="33"/>
      <c r="H31" s="33"/>
      <c r="I31" s="33"/>
      <c r="J31" s="33"/>
      <c r="K31" s="30" t="s">
        <v>91</v>
      </c>
      <c r="L31" s="30" t="s">
        <v>125</v>
      </c>
      <c r="M31" s="45" t="s">
        <v>148</v>
      </c>
      <c r="N31" s="44" t="s">
        <v>159</v>
      </c>
      <c r="O31" s="43" t="s">
        <v>125</v>
      </c>
      <c r="P31" s="43" t="s">
        <v>95</v>
      </c>
      <c r="Q31" s="41" t="s">
        <v>160</v>
      </c>
      <c r="R31" s="43">
        <v>128</v>
      </c>
      <c r="S31" s="43">
        <v>176</v>
      </c>
      <c r="T31" s="37">
        <f>+U31/V31*1</f>
        <v>1</v>
      </c>
      <c r="U31" s="43">
        <v>176</v>
      </c>
      <c r="V31" s="43">
        <v>176</v>
      </c>
      <c r="W31" s="42" t="s">
        <v>97</v>
      </c>
    </row>
    <row r="32" spans="1:23" ht="75" x14ac:dyDescent="0.2">
      <c r="A32" s="30" t="s">
        <v>86</v>
      </c>
      <c r="B32" s="31" t="s">
        <v>87</v>
      </c>
      <c r="C32" s="30" t="s">
        <v>88</v>
      </c>
      <c r="D32" s="30" t="s">
        <v>89</v>
      </c>
      <c r="E32" s="32" t="s">
        <v>123</v>
      </c>
      <c r="F32" s="33"/>
      <c r="G32" s="33"/>
      <c r="H32" s="33"/>
      <c r="I32" s="33"/>
      <c r="J32" s="33"/>
      <c r="K32" s="30" t="s">
        <v>91</v>
      </c>
      <c r="L32" s="30" t="s">
        <v>125</v>
      </c>
      <c r="M32" s="45" t="s">
        <v>148</v>
      </c>
      <c r="N32" s="44" t="s">
        <v>161</v>
      </c>
      <c r="O32" s="43" t="s">
        <v>125</v>
      </c>
      <c r="P32" s="43" t="s">
        <v>128</v>
      </c>
      <c r="Q32" s="41" t="s">
        <v>162</v>
      </c>
      <c r="R32" s="43">
        <v>4800</v>
      </c>
      <c r="S32" s="43"/>
      <c r="T32" s="37">
        <f>+U32/V32*1</f>
        <v>0.42312499999999997</v>
      </c>
      <c r="U32" s="43">
        <v>2031</v>
      </c>
      <c r="V32" s="43">
        <v>4800</v>
      </c>
      <c r="W32" s="42" t="s">
        <v>97</v>
      </c>
    </row>
    <row r="33" spans="1:23" ht="75" x14ac:dyDescent="0.2">
      <c r="A33" s="30" t="s">
        <v>86</v>
      </c>
      <c r="B33" s="31" t="s">
        <v>87</v>
      </c>
      <c r="C33" s="30" t="s">
        <v>88</v>
      </c>
      <c r="D33" s="30" t="s">
        <v>89</v>
      </c>
      <c r="E33" s="32" t="s">
        <v>123</v>
      </c>
      <c r="F33" s="33"/>
      <c r="G33" s="33"/>
      <c r="H33" s="33"/>
      <c r="I33" s="33"/>
      <c r="J33" s="33"/>
      <c r="K33" s="30" t="s">
        <v>91</v>
      </c>
      <c r="L33" s="30" t="s">
        <v>125</v>
      </c>
      <c r="M33" s="45" t="s">
        <v>148</v>
      </c>
      <c r="N33" s="44" t="s">
        <v>163</v>
      </c>
      <c r="O33" s="43" t="s">
        <v>125</v>
      </c>
      <c r="P33" s="43" t="s">
        <v>128</v>
      </c>
      <c r="Q33" s="41" t="s">
        <v>164</v>
      </c>
      <c r="R33" s="43">
        <v>402</v>
      </c>
      <c r="S33" s="47"/>
      <c r="T33" s="37">
        <f>+U33/V33*1</f>
        <v>0.36567164179104478</v>
      </c>
      <c r="U33" s="43">
        <v>147</v>
      </c>
      <c r="V33" s="43">
        <v>402</v>
      </c>
      <c r="W33" s="42" t="s">
        <v>97</v>
      </c>
    </row>
    <row r="34" spans="1:23" ht="75" x14ac:dyDescent="0.2">
      <c r="A34" s="30" t="s">
        <v>86</v>
      </c>
      <c r="B34" s="31" t="s">
        <v>87</v>
      </c>
      <c r="C34" s="30" t="s">
        <v>88</v>
      </c>
      <c r="D34" s="30" t="s">
        <v>89</v>
      </c>
      <c r="E34" s="32" t="s">
        <v>123</v>
      </c>
      <c r="F34" s="33"/>
      <c r="G34" s="33"/>
      <c r="H34" s="33"/>
      <c r="I34" s="33"/>
      <c r="J34" s="33"/>
      <c r="K34" s="30" t="s">
        <v>91</v>
      </c>
      <c r="L34" s="30" t="s">
        <v>125</v>
      </c>
      <c r="M34" s="45" t="s">
        <v>148</v>
      </c>
      <c r="N34" s="44" t="s">
        <v>165</v>
      </c>
      <c r="O34" s="43" t="s">
        <v>125</v>
      </c>
      <c r="P34" s="43" t="s">
        <v>128</v>
      </c>
      <c r="Q34" s="41" t="s">
        <v>166</v>
      </c>
      <c r="R34" s="43">
        <v>2</v>
      </c>
      <c r="S34" s="43"/>
      <c r="T34" s="37">
        <f>+U34/V34*1</f>
        <v>1</v>
      </c>
      <c r="U34" s="43">
        <v>2</v>
      </c>
      <c r="V34" s="43">
        <v>2</v>
      </c>
      <c r="W34" s="42" t="s">
        <v>97</v>
      </c>
    </row>
    <row r="35" spans="1:23" ht="37.5" x14ac:dyDescent="0.2">
      <c r="A35" s="30" t="s">
        <v>86</v>
      </c>
      <c r="B35" s="31" t="s">
        <v>87</v>
      </c>
      <c r="C35" s="30" t="s">
        <v>88</v>
      </c>
      <c r="D35" s="30" t="s">
        <v>89</v>
      </c>
      <c r="E35" s="32" t="s">
        <v>123</v>
      </c>
      <c r="F35" s="33">
        <v>7331761</v>
      </c>
      <c r="G35" s="33">
        <v>7398065.8399999999</v>
      </c>
      <c r="H35" s="33">
        <v>3081990.71</v>
      </c>
      <c r="I35" s="33">
        <v>3081990.71</v>
      </c>
      <c r="J35" s="33">
        <v>3081990.71</v>
      </c>
      <c r="K35" s="48"/>
      <c r="L35" s="48"/>
      <c r="M35" s="34" t="s">
        <v>167</v>
      </c>
      <c r="N35" s="44"/>
      <c r="O35" s="31"/>
      <c r="P35" s="31"/>
      <c r="Q35" s="41"/>
      <c r="R35" s="31"/>
      <c r="S35" s="31"/>
      <c r="T35" s="31"/>
      <c r="U35" s="31"/>
      <c r="V35" s="31"/>
      <c r="W35" s="35"/>
    </row>
    <row r="36" spans="1:23" ht="75" x14ac:dyDescent="0.2">
      <c r="A36" s="30" t="s">
        <v>86</v>
      </c>
      <c r="B36" s="31" t="s">
        <v>87</v>
      </c>
      <c r="C36" s="30" t="s">
        <v>88</v>
      </c>
      <c r="D36" s="30" t="s">
        <v>89</v>
      </c>
      <c r="E36" s="32" t="s">
        <v>123</v>
      </c>
      <c r="F36" s="33"/>
      <c r="G36" s="33"/>
      <c r="H36" s="33"/>
      <c r="I36" s="33"/>
      <c r="J36" s="33"/>
      <c r="K36" s="30" t="s">
        <v>91</v>
      </c>
      <c r="L36" s="30" t="s">
        <v>125</v>
      </c>
      <c r="M36" s="34" t="s">
        <v>168</v>
      </c>
      <c r="N36" s="35" t="s">
        <v>169</v>
      </c>
      <c r="O36" s="43" t="s">
        <v>125</v>
      </c>
      <c r="P36" s="43" t="s">
        <v>128</v>
      </c>
      <c r="Q36" s="41" t="s">
        <v>170</v>
      </c>
      <c r="R36" s="43">
        <v>100</v>
      </c>
      <c r="S36" s="31"/>
      <c r="T36" s="37">
        <f>+U36/V36*1</f>
        <v>1</v>
      </c>
      <c r="U36" s="31">
        <v>100</v>
      </c>
      <c r="V36" s="31">
        <v>100</v>
      </c>
      <c r="W36" s="42" t="s">
        <v>97</v>
      </c>
    </row>
    <row r="37" spans="1:23" ht="75" x14ac:dyDescent="0.2">
      <c r="A37" s="30" t="s">
        <v>86</v>
      </c>
      <c r="B37" s="31" t="s">
        <v>87</v>
      </c>
      <c r="C37" s="30" t="s">
        <v>88</v>
      </c>
      <c r="D37" s="30" t="s">
        <v>89</v>
      </c>
      <c r="E37" s="32" t="s">
        <v>123</v>
      </c>
      <c r="F37" s="33"/>
      <c r="G37" s="33"/>
      <c r="H37" s="33"/>
      <c r="I37" s="33"/>
      <c r="J37" s="33"/>
      <c r="K37" s="30" t="s">
        <v>91</v>
      </c>
      <c r="L37" s="30" t="s">
        <v>125</v>
      </c>
      <c r="M37" s="34" t="s">
        <v>168</v>
      </c>
      <c r="N37" s="35" t="s">
        <v>171</v>
      </c>
      <c r="O37" s="43" t="s">
        <v>125</v>
      </c>
      <c r="P37" s="43" t="s">
        <v>99</v>
      </c>
      <c r="Q37" s="41" t="s">
        <v>172</v>
      </c>
      <c r="R37" s="43">
        <v>100</v>
      </c>
      <c r="S37" s="43"/>
      <c r="T37" s="37">
        <f>+U37/V37*1</f>
        <v>0.25</v>
      </c>
      <c r="U37" s="43">
        <v>25</v>
      </c>
      <c r="V37" s="43">
        <v>100</v>
      </c>
      <c r="W37" s="42" t="s">
        <v>97</v>
      </c>
    </row>
    <row r="38" spans="1:23" ht="75" x14ac:dyDescent="0.2">
      <c r="A38" s="30" t="s">
        <v>86</v>
      </c>
      <c r="B38" s="31" t="s">
        <v>87</v>
      </c>
      <c r="C38" s="30" t="s">
        <v>88</v>
      </c>
      <c r="D38" s="30" t="s">
        <v>89</v>
      </c>
      <c r="E38" s="32" t="s">
        <v>123</v>
      </c>
      <c r="F38" s="33"/>
      <c r="G38" s="33"/>
      <c r="H38" s="33"/>
      <c r="I38" s="33"/>
      <c r="J38" s="33"/>
      <c r="K38" s="30" t="s">
        <v>91</v>
      </c>
      <c r="L38" s="30" t="s">
        <v>125</v>
      </c>
      <c r="M38" s="34" t="s">
        <v>168</v>
      </c>
      <c r="N38" s="35" t="s">
        <v>173</v>
      </c>
      <c r="O38" s="43" t="s">
        <v>125</v>
      </c>
      <c r="P38" s="43" t="s">
        <v>128</v>
      </c>
      <c r="Q38" s="41" t="s">
        <v>174</v>
      </c>
      <c r="R38" s="43">
        <v>100</v>
      </c>
      <c r="S38" s="43"/>
      <c r="T38" s="37">
        <f>+U38/V38*1</f>
        <v>1</v>
      </c>
      <c r="U38" s="43">
        <v>100</v>
      </c>
      <c r="V38" s="43">
        <v>100</v>
      </c>
      <c r="W38" s="42" t="s">
        <v>97</v>
      </c>
    </row>
    <row r="39" spans="1:23" ht="37.5" x14ac:dyDescent="0.2">
      <c r="A39" s="30" t="s">
        <v>86</v>
      </c>
      <c r="B39" s="31" t="s">
        <v>87</v>
      </c>
      <c r="C39" s="30" t="s">
        <v>88</v>
      </c>
      <c r="D39" s="30" t="s">
        <v>89</v>
      </c>
      <c r="E39" s="32" t="s">
        <v>123</v>
      </c>
      <c r="F39" s="33">
        <v>922440</v>
      </c>
      <c r="G39" s="33">
        <v>922444.07</v>
      </c>
      <c r="H39" s="33">
        <v>425341.01</v>
      </c>
      <c r="I39" s="33">
        <v>425341.01</v>
      </c>
      <c r="J39" s="33">
        <v>425341.01</v>
      </c>
      <c r="K39" s="49"/>
      <c r="L39" s="48"/>
      <c r="M39" s="34" t="s">
        <v>175</v>
      </c>
      <c r="N39" s="44"/>
      <c r="O39" s="31"/>
      <c r="P39" s="31"/>
      <c r="Q39" s="41"/>
      <c r="R39" s="31"/>
      <c r="S39" s="31"/>
      <c r="T39" s="31"/>
      <c r="U39" s="31"/>
      <c r="V39" s="31"/>
      <c r="W39" s="35"/>
    </row>
    <row r="40" spans="1:23" ht="62.5" x14ac:dyDescent="0.2">
      <c r="A40" s="30" t="s">
        <v>86</v>
      </c>
      <c r="B40" s="31" t="s">
        <v>87</v>
      </c>
      <c r="C40" s="30" t="s">
        <v>88</v>
      </c>
      <c r="D40" s="30" t="s">
        <v>89</v>
      </c>
      <c r="E40" s="32" t="s">
        <v>123</v>
      </c>
      <c r="F40" s="33"/>
      <c r="G40" s="33"/>
      <c r="H40" s="33"/>
      <c r="I40" s="33"/>
      <c r="J40" s="33"/>
      <c r="K40" s="30" t="s">
        <v>91</v>
      </c>
      <c r="L40" s="30" t="s">
        <v>125</v>
      </c>
      <c r="M40" s="34" t="s">
        <v>176</v>
      </c>
      <c r="N40" s="44" t="s">
        <v>202</v>
      </c>
      <c r="O40" s="43" t="s">
        <v>125</v>
      </c>
      <c r="P40" s="43" t="s">
        <v>95</v>
      </c>
      <c r="Q40" s="41" t="s">
        <v>177</v>
      </c>
      <c r="R40" s="43">
        <v>30</v>
      </c>
      <c r="S40" s="43"/>
      <c r="T40" s="37">
        <v>0</v>
      </c>
      <c r="U40" s="43">
        <v>30</v>
      </c>
      <c r="V40" s="43"/>
      <c r="W40" s="42" t="s">
        <v>97</v>
      </c>
    </row>
    <row r="41" spans="1:23" ht="62.5" x14ac:dyDescent="0.2">
      <c r="A41" s="30" t="s">
        <v>86</v>
      </c>
      <c r="B41" s="31" t="s">
        <v>87</v>
      </c>
      <c r="C41" s="30" t="s">
        <v>88</v>
      </c>
      <c r="D41" s="30" t="s">
        <v>89</v>
      </c>
      <c r="E41" s="32" t="s">
        <v>123</v>
      </c>
      <c r="F41" s="33"/>
      <c r="G41" s="33"/>
      <c r="H41" s="33"/>
      <c r="I41" s="33"/>
      <c r="J41" s="33"/>
      <c r="K41" s="30" t="s">
        <v>91</v>
      </c>
      <c r="L41" s="30" t="s">
        <v>125</v>
      </c>
      <c r="M41" s="34" t="s">
        <v>176</v>
      </c>
      <c r="N41" s="44" t="s">
        <v>178</v>
      </c>
      <c r="O41" s="43" t="s">
        <v>125</v>
      </c>
      <c r="P41" s="43" t="s">
        <v>99</v>
      </c>
      <c r="Q41" s="41" t="s">
        <v>203</v>
      </c>
      <c r="R41" s="43">
        <v>5</v>
      </c>
      <c r="S41" s="43"/>
      <c r="T41" s="37">
        <v>0</v>
      </c>
      <c r="U41" s="43">
        <v>5</v>
      </c>
      <c r="V41" s="43"/>
      <c r="W41" s="42" t="s">
        <v>151</v>
      </c>
    </row>
    <row r="42" spans="1:23" ht="75" x14ac:dyDescent="0.2">
      <c r="A42" s="30" t="s">
        <v>86</v>
      </c>
      <c r="B42" s="31" t="s">
        <v>87</v>
      </c>
      <c r="C42" s="30" t="s">
        <v>88</v>
      </c>
      <c r="D42" s="30" t="s">
        <v>89</v>
      </c>
      <c r="E42" s="32" t="s">
        <v>123</v>
      </c>
      <c r="F42" s="33"/>
      <c r="G42" s="33"/>
      <c r="H42" s="33"/>
      <c r="I42" s="33"/>
      <c r="J42" s="33"/>
      <c r="K42" s="30" t="s">
        <v>91</v>
      </c>
      <c r="L42" s="30" t="s">
        <v>125</v>
      </c>
      <c r="M42" s="34" t="s">
        <v>176</v>
      </c>
      <c r="N42" s="44" t="s">
        <v>179</v>
      </c>
      <c r="O42" s="43" t="s">
        <v>125</v>
      </c>
      <c r="P42" s="43" t="s">
        <v>99</v>
      </c>
      <c r="Q42" s="41" t="s">
        <v>180</v>
      </c>
      <c r="R42" s="43">
        <v>3</v>
      </c>
      <c r="S42" s="43"/>
      <c r="T42" s="37">
        <v>0</v>
      </c>
      <c r="U42" s="43">
        <v>5</v>
      </c>
      <c r="V42" s="43"/>
      <c r="W42" s="42" t="s">
        <v>151</v>
      </c>
    </row>
    <row r="43" spans="1:23" ht="37.5" x14ac:dyDescent="0.2">
      <c r="A43" s="30" t="s">
        <v>86</v>
      </c>
      <c r="B43" s="31" t="s">
        <v>87</v>
      </c>
      <c r="C43" s="30" t="s">
        <v>88</v>
      </c>
      <c r="D43" s="30" t="s">
        <v>139</v>
      </c>
      <c r="E43" s="32" t="s">
        <v>140</v>
      </c>
      <c r="F43" s="33">
        <v>44816995</v>
      </c>
      <c r="G43" s="33">
        <v>44920459.730000004</v>
      </c>
      <c r="H43" s="33">
        <v>17364765.879999999</v>
      </c>
      <c r="I43" s="33">
        <v>17364765.879999999</v>
      </c>
      <c r="J43" s="33">
        <v>17182812.789999999</v>
      </c>
      <c r="K43" s="49"/>
      <c r="L43" s="48"/>
      <c r="M43" s="34" t="s">
        <v>181</v>
      </c>
      <c r="N43" s="44"/>
      <c r="O43" s="31"/>
      <c r="P43" s="31"/>
      <c r="Q43" s="41"/>
      <c r="R43" s="31"/>
      <c r="S43" s="31"/>
      <c r="T43" s="31"/>
      <c r="U43" s="31"/>
      <c r="V43" s="31"/>
      <c r="W43" s="35"/>
    </row>
    <row r="44" spans="1:23" ht="125" x14ac:dyDescent="0.2">
      <c r="A44" s="30" t="s">
        <v>86</v>
      </c>
      <c r="B44" s="31" t="s">
        <v>87</v>
      </c>
      <c r="C44" s="30" t="s">
        <v>88</v>
      </c>
      <c r="D44" s="30" t="s">
        <v>139</v>
      </c>
      <c r="E44" s="32" t="s">
        <v>140</v>
      </c>
      <c r="F44" s="33"/>
      <c r="G44" s="33"/>
      <c r="H44" s="33"/>
      <c r="I44" s="33"/>
      <c r="J44" s="33"/>
      <c r="K44" s="30" t="s">
        <v>91</v>
      </c>
      <c r="L44" s="30" t="s">
        <v>125</v>
      </c>
      <c r="M44" s="45" t="s">
        <v>182</v>
      </c>
      <c r="N44" s="44" t="s">
        <v>183</v>
      </c>
      <c r="O44" s="43" t="s">
        <v>125</v>
      </c>
      <c r="P44" s="43" t="s">
        <v>184</v>
      </c>
      <c r="Q44" s="41" t="s">
        <v>185</v>
      </c>
      <c r="R44" s="31">
        <v>169</v>
      </c>
      <c r="S44" s="31"/>
      <c r="T44" s="37">
        <v>0.89940828402366868</v>
      </c>
      <c r="U44" s="31">
        <v>152</v>
      </c>
      <c r="V44" s="31">
        <v>169</v>
      </c>
      <c r="W44" s="42" t="s">
        <v>97</v>
      </c>
    </row>
    <row r="45" spans="1:23" ht="125" x14ac:dyDescent="0.2">
      <c r="A45" s="30" t="s">
        <v>86</v>
      </c>
      <c r="B45" s="31" t="s">
        <v>87</v>
      </c>
      <c r="C45" s="30" t="s">
        <v>88</v>
      </c>
      <c r="D45" s="30" t="s">
        <v>139</v>
      </c>
      <c r="E45" s="32" t="s">
        <v>140</v>
      </c>
      <c r="F45" s="33"/>
      <c r="G45" s="33"/>
      <c r="H45" s="33"/>
      <c r="I45" s="33"/>
      <c r="J45" s="33"/>
      <c r="K45" s="30" t="s">
        <v>91</v>
      </c>
      <c r="L45" s="30" t="s">
        <v>125</v>
      </c>
      <c r="M45" s="45" t="s">
        <v>182</v>
      </c>
      <c r="N45" s="44" t="s">
        <v>186</v>
      </c>
      <c r="O45" s="43" t="s">
        <v>125</v>
      </c>
      <c r="P45" s="43" t="s">
        <v>184</v>
      </c>
      <c r="Q45" s="41" t="s">
        <v>187</v>
      </c>
      <c r="R45" s="31">
        <v>100</v>
      </c>
      <c r="S45" s="30"/>
      <c r="T45" s="37">
        <v>0.15</v>
      </c>
      <c r="U45" s="31">
        <v>15</v>
      </c>
      <c r="V45" s="31">
        <v>100</v>
      </c>
      <c r="W45" s="42" t="s">
        <v>97</v>
      </c>
    </row>
    <row r="46" spans="1:23" ht="125" x14ac:dyDescent="0.2">
      <c r="A46" s="30" t="s">
        <v>86</v>
      </c>
      <c r="B46" s="31" t="s">
        <v>87</v>
      </c>
      <c r="C46" s="30" t="s">
        <v>88</v>
      </c>
      <c r="D46" s="30" t="s">
        <v>139</v>
      </c>
      <c r="E46" s="32" t="s">
        <v>140</v>
      </c>
      <c r="F46" s="33"/>
      <c r="G46" s="33"/>
      <c r="H46" s="33"/>
      <c r="I46" s="33"/>
      <c r="J46" s="33"/>
      <c r="K46" s="30" t="s">
        <v>91</v>
      </c>
      <c r="L46" s="30" t="s">
        <v>125</v>
      </c>
      <c r="M46" s="45" t="s">
        <v>182</v>
      </c>
      <c r="N46" s="44" t="s">
        <v>188</v>
      </c>
      <c r="O46" s="43" t="s">
        <v>125</v>
      </c>
      <c r="P46" s="43" t="s">
        <v>184</v>
      </c>
      <c r="Q46" s="41" t="s">
        <v>189</v>
      </c>
      <c r="R46" s="31">
        <v>45</v>
      </c>
      <c r="S46" s="30"/>
      <c r="T46" s="37">
        <v>0.4</v>
      </c>
      <c r="U46" s="31">
        <v>18</v>
      </c>
      <c r="V46" s="31">
        <v>45</v>
      </c>
      <c r="W46" s="42" t="s">
        <v>97</v>
      </c>
    </row>
    <row r="47" spans="1:23" ht="125" x14ac:dyDescent="0.2">
      <c r="A47" s="30" t="s">
        <v>86</v>
      </c>
      <c r="B47" s="31" t="s">
        <v>87</v>
      </c>
      <c r="C47" s="30" t="s">
        <v>88</v>
      </c>
      <c r="D47" s="30" t="s">
        <v>139</v>
      </c>
      <c r="E47" s="32" t="s">
        <v>140</v>
      </c>
      <c r="F47" s="33"/>
      <c r="G47" s="33"/>
      <c r="H47" s="33"/>
      <c r="I47" s="33"/>
      <c r="J47" s="33"/>
      <c r="K47" s="30" t="s">
        <v>91</v>
      </c>
      <c r="L47" s="30" t="s">
        <v>125</v>
      </c>
      <c r="M47" s="45" t="s">
        <v>182</v>
      </c>
      <c r="N47" s="44" t="s">
        <v>190</v>
      </c>
      <c r="O47" s="43" t="s">
        <v>125</v>
      </c>
      <c r="P47" s="43" t="s">
        <v>184</v>
      </c>
      <c r="Q47" s="41" t="s">
        <v>191</v>
      </c>
      <c r="R47" s="31">
        <v>400</v>
      </c>
      <c r="S47" s="31"/>
      <c r="T47" s="37">
        <v>1.095</v>
      </c>
      <c r="U47" s="31">
        <v>438</v>
      </c>
      <c r="V47" s="31">
        <v>400</v>
      </c>
      <c r="W47" s="42" t="s">
        <v>97</v>
      </c>
    </row>
    <row r="51" spans="6:10" x14ac:dyDescent="0.2">
      <c r="F51" s="50"/>
      <c r="G51" s="50"/>
      <c r="H51" s="50"/>
      <c r="I51" s="50"/>
      <c r="J51" s="50"/>
    </row>
  </sheetData>
  <mergeCells count="1">
    <mergeCell ref="A1:W1"/>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4" sqref="B4"/>
    </sheetView>
  </sheetViews>
  <sheetFormatPr baseColWidth="10" defaultColWidth="0" defaultRowHeight="10" x14ac:dyDescent="0.2"/>
  <cols>
    <col min="1" max="1" width="11" customWidth="1"/>
    <col min="2" max="2" width="140.77734375" customWidth="1"/>
    <col min="3" max="3" width="12" customWidth="1"/>
    <col min="4" max="16384" width="12" hidden="1"/>
  </cols>
  <sheetData>
    <row r="1" spans="1:2" ht="15.5" x14ac:dyDescent="0.2">
      <c r="B1" s="5" t="s">
        <v>28</v>
      </c>
    </row>
    <row r="2" spans="1:2" ht="31" x14ac:dyDescent="0.2">
      <c r="B2" s="2" t="s">
        <v>29</v>
      </c>
    </row>
    <row r="4" spans="1:2" ht="15.5" x14ac:dyDescent="0.2">
      <c r="A4" s="3" t="s">
        <v>30</v>
      </c>
      <c r="B4" s="3" t="s">
        <v>31</v>
      </c>
    </row>
    <row r="5" spans="1:2" ht="46.5" x14ac:dyDescent="0.2">
      <c r="A5" s="14">
        <v>1</v>
      </c>
      <c r="B5" s="2" t="s">
        <v>32</v>
      </c>
    </row>
    <row r="6" spans="1:2" ht="46.5" x14ac:dyDescent="0.2">
      <c r="A6" s="14">
        <v>2</v>
      </c>
      <c r="B6" s="2" t="s">
        <v>33</v>
      </c>
    </row>
    <row r="7" spans="1:2" ht="31" x14ac:dyDescent="0.2">
      <c r="A7" s="14">
        <v>3</v>
      </c>
      <c r="B7" s="2" t="s">
        <v>34</v>
      </c>
    </row>
    <row r="8" spans="1:2" ht="46.5" x14ac:dyDescent="0.2">
      <c r="A8" s="14">
        <v>4</v>
      </c>
      <c r="B8" s="2" t="s">
        <v>35</v>
      </c>
    </row>
    <row r="9" spans="1:2" ht="15.5" x14ac:dyDescent="0.2">
      <c r="A9" s="14">
        <v>5</v>
      </c>
      <c r="B9" s="2" t="s">
        <v>36</v>
      </c>
    </row>
    <row r="10" spans="1:2" ht="77.5" x14ac:dyDescent="0.2">
      <c r="A10" s="14">
        <v>6</v>
      </c>
      <c r="B10" s="2" t="s">
        <v>37</v>
      </c>
    </row>
    <row r="11" spans="1:2" ht="77.5" x14ac:dyDescent="0.2">
      <c r="A11" s="14">
        <v>7</v>
      </c>
      <c r="B11" s="2" t="s">
        <v>38</v>
      </c>
    </row>
    <row r="12" spans="1:2" ht="77.5" x14ac:dyDescent="0.2">
      <c r="A12" s="14">
        <v>8</v>
      </c>
      <c r="B12" s="2" t="s">
        <v>39</v>
      </c>
    </row>
    <row r="13" spans="1:2" ht="77.5" x14ac:dyDescent="0.2">
      <c r="A13" s="14">
        <v>9</v>
      </c>
      <c r="B13" s="2" t="s">
        <v>40</v>
      </c>
    </row>
    <row r="14" spans="1:2" ht="77.5" x14ac:dyDescent="0.2">
      <c r="A14" s="14">
        <v>10</v>
      </c>
      <c r="B14" s="2" t="s">
        <v>41</v>
      </c>
    </row>
    <row r="15" spans="1:2" ht="15.5" x14ac:dyDescent="0.2">
      <c r="A15" s="14">
        <v>11</v>
      </c>
      <c r="B15" s="2" t="s">
        <v>42</v>
      </c>
    </row>
    <row r="16" spans="1:2" ht="15.5" x14ac:dyDescent="0.2">
      <c r="A16" s="14">
        <v>12</v>
      </c>
      <c r="B16" s="2" t="s">
        <v>43</v>
      </c>
    </row>
    <row r="17" spans="1:2" ht="15.5" x14ac:dyDescent="0.2">
      <c r="A17" s="14">
        <v>13</v>
      </c>
      <c r="B17" s="2" t="s">
        <v>44</v>
      </c>
    </row>
    <row r="18" spans="1:2" ht="62" x14ac:dyDescent="0.2">
      <c r="A18" s="14">
        <v>14</v>
      </c>
      <c r="B18" s="2" t="s">
        <v>45</v>
      </c>
    </row>
    <row r="19" spans="1:2" ht="15.5" x14ac:dyDescent="0.2">
      <c r="A19" s="14">
        <v>15</v>
      </c>
      <c r="B19" s="2" t="s">
        <v>46</v>
      </c>
    </row>
    <row r="20" spans="1:2" ht="15.5" x14ac:dyDescent="0.2">
      <c r="A20" s="14">
        <v>16</v>
      </c>
      <c r="B20" s="2" t="s">
        <v>47</v>
      </c>
    </row>
    <row r="21" spans="1:2" ht="15.5" x14ac:dyDescent="0.2">
      <c r="A21" s="14">
        <v>17</v>
      </c>
      <c r="B21" s="2" t="s">
        <v>48</v>
      </c>
    </row>
    <row r="22" spans="1:2" ht="15.5" x14ac:dyDescent="0.2">
      <c r="A22" s="14">
        <v>18</v>
      </c>
      <c r="B22" s="4" t="s">
        <v>49</v>
      </c>
    </row>
    <row r="23" spans="1:2" ht="15.5" x14ac:dyDescent="0.2">
      <c r="A23" s="14">
        <v>19</v>
      </c>
      <c r="B23" s="4" t="s">
        <v>50</v>
      </c>
    </row>
    <row r="24" spans="1:2" ht="15.5" x14ac:dyDescent="0.2">
      <c r="A24" s="14">
        <v>20</v>
      </c>
      <c r="B24" s="4" t="s">
        <v>51</v>
      </c>
    </row>
    <row r="25" spans="1:2" ht="15.5" x14ac:dyDescent="0.2">
      <c r="A25" s="14">
        <v>21</v>
      </c>
      <c r="B25" s="4" t="s">
        <v>52</v>
      </c>
    </row>
    <row r="26" spans="1:2" ht="15.5" x14ac:dyDescent="0.2">
      <c r="A26" s="14">
        <v>22</v>
      </c>
      <c r="B26" s="4" t="s">
        <v>53</v>
      </c>
    </row>
    <row r="27" spans="1:2" ht="15.5" x14ac:dyDescent="0.2">
      <c r="A27" s="14">
        <v>23</v>
      </c>
      <c r="B27" s="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ColWidth="12" defaultRowHeight="10" x14ac:dyDescent="0.2"/>
  <cols>
    <col min="1" max="1" width="67.6640625" customWidth="1"/>
    <col min="2" max="2" width="21.77734375" customWidth="1"/>
    <col min="3" max="3" width="12" style="8"/>
  </cols>
  <sheetData>
    <row r="1" spans="1:4" ht="11.5" x14ac:dyDescent="0.2">
      <c r="A1" s="9" t="s">
        <v>55</v>
      </c>
      <c r="B1" s="9" t="s">
        <v>56</v>
      </c>
      <c r="C1" s="8" t="s">
        <v>57</v>
      </c>
      <c r="D1" s="7"/>
    </row>
    <row r="2" spans="1:4" ht="11.5" x14ac:dyDescent="0.2">
      <c r="A2" s="9" t="s">
        <v>58</v>
      </c>
      <c r="B2" s="9" t="s">
        <v>59</v>
      </c>
      <c r="C2" s="8" t="s">
        <v>60</v>
      </c>
      <c r="D2" s="7"/>
    </row>
    <row r="3" spans="1:4" ht="11.5" x14ac:dyDescent="0.2">
      <c r="A3" s="9" t="s">
        <v>61</v>
      </c>
      <c r="B3" s="9" t="s">
        <v>62</v>
      </c>
      <c r="C3" s="8" t="s">
        <v>63</v>
      </c>
      <c r="D3" s="7"/>
    </row>
    <row r="4" spans="1:4" ht="11.5" x14ac:dyDescent="0.2">
      <c r="A4" s="9" t="s">
        <v>64</v>
      </c>
      <c r="B4" s="9" t="s">
        <v>65</v>
      </c>
      <c r="C4" s="8" t="s">
        <v>66</v>
      </c>
      <c r="D4" s="7"/>
    </row>
    <row r="5" spans="1:4" ht="11.5" x14ac:dyDescent="0.2">
      <c r="A5" s="9" t="s">
        <v>67</v>
      </c>
      <c r="B5" s="6"/>
      <c r="D5" s="7"/>
    </row>
    <row r="6" spans="1:4" ht="11.5" x14ac:dyDescent="0.2">
      <c r="A6" s="9" t="s">
        <v>68</v>
      </c>
      <c r="B6" s="6"/>
      <c r="D6" s="7"/>
    </row>
    <row r="7" spans="1:4" ht="11.5" x14ac:dyDescent="0.2">
      <c r="A7" s="9" t="s">
        <v>69</v>
      </c>
      <c r="B7" s="6"/>
      <c r="D7" s="7"/>
    </row>
    <row r="8" spans="1:4" ht="11.5" x14ac:dyDescent="0.2">
      <c r="A8" s="9" t="s">
        <v>70</v>
      </c>
      <c r="B8" s="6"/>
      <c r="D8" s="7"/>
    </row>
    <row r="9" spans="1:4" ht="12" customHeight="1" x14ac:dyDescent="0.2">
      <c r="A9" s="9" t="s">
        <v>71</v>
      </c>
      <c r="B9" s="6"/>
      <c r="D9" s="7"/>
    </row>
    <row r="10" spans="1:4" ht="11.5" x14ac:dyDescent="0.2">
      <c r="A10" s="9" t="s">
        <v>72</v>
      </c>
      <c r="B10" s="6"/>
      <c r="D10" s="7"/>
    </row>
    <row r="11" spans="1:4" ht="11.5" x14ac:dyDescent="0.2">
      <c r="A11" s="9" t="s">
        <v>73</v>
      </c>
      <c r="B11" s="6"/>
      <c r="D11" s="7"/>
    </row>
    <row r="12" spans="1:4" ht="11.5" x14ac:dyDescent="0.2">
      <c r="A12" s="9" t="s">
        <v>74</v>
      </c>
      <c r="B12" s="6"/>
      <c r="D12" s="7"/>
    </row>
    <row r="13" spans="1:4" ht="11.5" x14ac:dyDescent="0.2">
      <c r="A13" s="9" t="s">
        <v>75</v>
      </c>
      <c r="B13" s="6"/>
      <c r="D13" s="7"/>
    </row>
    <row r="14" spans="1:4" ht="11.5" x14ac:dyDescent="0.2">
      <c r="A14" s="9" t="s">
        <v>76</v>
      </c>
      <c r="B14" s="6"/>
      <c r="D14" s="7"/>
    </row>
    <row r="15" spans="1:4" ht="11.5" x14ac:dyDescent="0.2">
      <c r="A15" s="9" t="s">
        <v>77</v>
      </c>
      <c r="B15" s="6"/>
      <c r="D15" s="7"/>
    </row>
    <row r="16" spans="1:4" ht="11.5" x14ac:dyDescent="0.2">
      <c r="A16" s="9" t="s">
        <v>78</v>
      </c>
      <c r="B16" s="6"/>
      <c r="D16" s="7"/>
    </row>
    <row r="17" spans="1:5" ht="11.5" x14ac:dyDescent="0.2">
      <c r="A17" s="9" t="s">
        <v>79</v>
      </c>
      <c r="B17" s="6"/>
      <c r="D17" s="7"/>
    </row>
    <row r="18" spans="1:5" ht="11.5" x14ac:dyDescent="0.2">
      <c r="A18" s="9" t="s">
        <v>80</v>
      </c>
      <c r="B18" s="6"/>
      <c r="D18" s="7"/>
    </row>
    <row r="19" spans="1:5" ht="11.5" x14ac:dyDescent="0.2">
      <c r="A19" s="9" t="s">
        <v>81</v>
      </c>
      <c r="B19" s="6"/>
      <c r="D19" s="7"/>
    </row>
    <row r="20" spans="1:5" ht="11.5" x14ac:dyDescent="0.2">
      <c r="A20" s="9" t="s">
        <v>82</v>
      </c>
      <c r="B20" s="6"/>
      <c r="D20" s="7"/>
    </row>
    <row r="21" spans="1:5" ht="11.5" x14ac:dyDescent="0.2">
      <c r="A21" s="9" t="s">
        <v>83</v>
      </c>
      <c r="B21" s="6"/>
      <c r="E21" s="7"/>
    </row>
    <row r="22" spans="1:5" ht="11.5" x14ac:dyDescent="0.2">
      <c r="A22" s="9" t="s">
        <v>84</v>
      </c>
      <c r="B22" s="6"/>
      <c r="E22" s="7"/>
    </row>
    <row r="23" spans="1:5" ht="11.5" x14ac:dyDescent="0.2">
      <c r="A23" s="9" t="s">
        <v>85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F2C03A-FAFE-4FBB-9F24-298C907734C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Alejandra María de Lourdes Zamarripa Aguirre</cp:lastModifiedBy>
  <cp:revision/>
  <dcterms:created xsi:type="dcterms:W3CDTF">2014-10-22T05:35:08Z</dcterms:created>
  <dcterms:modified xsi:type="dcterms:W3CDTF">2023-07-20T03:26:56Z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