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3\3er Trim\02_Armonización Presupuestal\"/>
    </mc:Choice>
  </mc:AlternateContent>
  <xr:revisionPtr revIDLastSave="0" documentId="13_ncr:1_{71BA7F4F-1D6B-4494-B45F-707259264FD4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  <definedName name="_xlnm.Print_Area" localSheetId="0">CFG!$1:$55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5" l="1"/>
  <c r="D40" i="5"/>
  <c r="D39" i="5"/>
  <c r="G39" i="5" s="1"/>
  <c r="D38" i="5"/>
  <c r="G38" i="5" s="1"/>
  <c r="D37" i="5"/>
  <c r="G37" i="5" s="1"/>
  <c r="F36" i="5"/>
  <c r="E36" i="5"/>
  <c r="C36" i="5"/>
  <c r="B36" i="5"/>
  <c r="D36" i="5" s="1"/>
  <c r="G36" i="5" s="1"/>
  <c r="D34" i="5"/>
  <c r="G34" i="5" s="1"/>
  <c r="G33" i="5"/>
  <c r="D33" i="5"/>
  <c r="G32" i="5"/>
  <c r="D32" i="5"/>
  <c r="D31" i="5"/>
  <c r="G31" i="5" s="1"/>
  <c r="D30" i="5"/>
  <c r="G30" i="5" s="1"/>
  <c r="G29" i="5"/>
  <c r="D29" i="5"/>
  <c r="G28" i="5"/>
  <c r="D28" i="5"/>
  <c r="D27" i="5"/>
  <c r="G27" i="5" s="1"/>
  <c r="D26" i="5"/>
  <c r="G26" i="5" s="1"/>
  <c r="F25" i="5"/>
  <c r="E25" i="5"/>
  <c r="C25" i="5"/>
  <c r="B25" i="5"/>
  <c r="D25" i="5" s="1"/>
  <c r="G25" i="5" s="1"/>
  <c r="D23" i="5"/>
  <c r="G23" i="5" s="1"/>
  <c r="G22" i="5"/>
  <c r="D22" i="5"/>
  <c r="G21" i="5"/>
  <c r="D21" i="5"/>
  <c r="D20" i="5"/>
  <c r="G20" i="5" s="1"/>
  <c r="D19" i="5"/>
  <c r="G19" i="5" s="1"/>
  <c r="G18" i="5"/>
  <c r="D18" i="5"/>
  <c r="G17" i="5"/>
  <c r="D17" i="5"/>
  <c r="F16" i="5"/>
  <c r="E16" i="5"/>
  <c r="C16" i="5"/>
  <c r="D16" i="5" s="1"/>
  <c r="G16" i="5" s="1"/>
  <c r="B16" i="5"/>
  <c r="G14" i="5"/>
  <c r="D14" i="5"/>
  <c r="D13" i="5"/>
  <c r="G13" i="5" s="1"/>
  <c r="D12" i="5"/>
  <c r="G12" i="5" s="1"/>
  <c r="G11" i="5"/>
  <c r="D11" i="5"/>
  <c r="G10" i="5"/>
  <c r="D10" i="5"/>
  <c r="D9" i="5"/>
  <c r="G9" i="5" s="1"/>
  <c r="D8" i="5"/>
  <c r="G8" i="5" s="1"/>
  <c r="G7" i="5"/>
  <c r="D7" i="5"/>
  <c r="F6" i="5"/>
  <c r="E6" i="5"/>
  <c r="D6" i="5"/>
  <c r="G6" i="5" s="1"/>
  <c r="C6" i="5"/>
  <c r="B6" i="5"/>
  <c r="F42" i="5" l="1"/>
  <c r="C42" i="5"/>
  <c r="B42" i="5" l="1"/>
  <c r="E42" i="5"/>
  <c r="G42" i="5"/>
  <c r="D42" i="5" l="1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<sst xmlns="http://schemas.openxmlformats.org/spreadsheetml/2006/main" count="45" uniqueCount="45">
  <si>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</si>
  <si>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</si>
  <si>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</si>
  <si>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</si>
  <si>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</si>
  <si>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</si>
  <si>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</si>
  <si>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</si>
  <si>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</si>
  <si>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</si>
  <si>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</si>
  <si>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</si>
  <si>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</si>
  <si>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</si>
  <si>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</si>
  <si>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</si>
  <si>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</si>
  <si>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</si>
  <si>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</si>
  <si>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</si>
  <si>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</si>
  <si>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</si>
  <si>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</si>
  <si>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</si>
  <si>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</si>
  <si>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</si>
  <si>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</si>
  <si>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</si>
  <si>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</si>
  <si>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</si>
  <si>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</si>
  <si>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</si>
  <si>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</si>
  <si>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</si>
  <si>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</si>
  <si>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</si>
  <si>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</si>
  <si>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</si>
  <si>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</si>
  <si>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</si>
  <si>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</si>
  <si>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</si>
  <si>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</si>
  <si>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</si>
  <si>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Poder Legislativo del Estado de Guanajuato
Estado Analítico del Ejercicio del Presupuesto de Egresos
Clasificación Funcional (Finalidad y Función)
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</si>
</sst>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4" fontId="7" fillId="0" borderId="10" xfId="0" applyNumberFormat="1" applyFont="1" applyBorder="1" applyProtection="1">
      <protection locked="0"/>
    </xf>
    <xf numFmtId="0" fontId="7" fillId="2" borderId="10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/>
    </xf>
    <xf numFmtId="4" fontId="7" fillId="0" borderId="4" xfId="0" applyNumberFormat="1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 indent="1"/>
    </xf>
    <xf numFmtId="0" fontId="3" fillId="0" borderId="1" xfId="0" applyFont="1" applyBorder="1" applyAlignment="1">
      <alignment horizontal="left" wrapText="1"/>
    </xf>
    <xf numFmtId="0" fontId="0" fillId="0" borderId="2" xfId="0" applyBorder="1" applyAlignment="1" applyProtection="1">
      <alignment vertical="center"/>
      <protection locked="0"/>
    </xf>
    <xf numFmtId="0" fontId="9" fillId="0" borderId="6" xfId="9" applyFont="1" applyBorder="1" applyAlignment="1" applyProtection="1">
      <alignment vertical="center" wrapText="1"/>
      <protection locked="0"/>
    </xf>
    <xf numFmtId="0" fontId="9" fillId="0" borderId="0" xfId="9" applyFont="1" applyAlignment="1" applyProtection="1">
      <alignment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2" fillId="0" borderId="0" xfId="8" applyAlignment="1">
      <alignment horizontal="center" vertical="center" wrapText="1"/>
    </xf>
    <xf numFmtId="0" fontId="9" fillId="0" borderId="5" xfId="9" applyFont="1" applyBorder="1" applyAlignment="1" applyProtection="1">
      <alignment horizontal="center" vertical="center" wrapText="1"/>
      <protection locked="0"/>
    </xf>
    <xf numFmtId="0" fontId="9" fillId="0" borderId="6" xfId="9" applyFont="1" applyBorder="1" applyAlignment="1" applyProtection="1">
      <alignment horizontal="center" vertical="center" wrapText="1"/>
      <protection locked="0"/>
    </xf>
    <xf numFmtId="0" fontId="9" fillId="0" borderId="7" xfId="9" applyFont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9" xr:uid="{2DD71A8D-3956-4F34-8FB6-07777D09FAF2}"/>
    <cellStyle name="Millares 2 3" xfId="4" xr:uid="{00000000-0005-0000-0000-000003000000}"/>
    <cellStyle name="Millares 2 3 2" xfId="20" xr:uid="{E716D23B-797E-45CE-A0DC-B4ED06FBE307}"/>
    <cellStyle name="Millares 2 4" xfId="18" xr:uid="{E8C7C553-BC54-49F5-858A-A936E7D3C571}"/>
    <cellStyle name="Millares 3" xfId="5" xr:uid="{00000000-0005-0000-0000-000004000000}"/>
    <cellStyle name="Millares 3 2" xfId="17" xr:uid="{ADD41754-8665-4872-9013-4E980BBA0080}"/>
    <cellStyle name="Millares 3 2 2" xfId="26" xr:uid="{49E0C9D4-94A8-4DAE-A366-F4232C27FE64}"/>
    <cellStyle name="Millares 3 3" xfId="21" xr:uid="{F70057F4-2270-405F-8CFC-594D6B90B0B3}"/>
    <cellStyle name="Moneda 2" xfId="6" xr:uid="{00000000-0005-0000-0000-000005000000}"/>
    <cellStyle name="Moneda 2 2" xfId="22" xr:uid="{EA1EB26F-6345-41A2-93A0-F0F39BEAF94D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2 4" xfId="23" xr:uid="{1BFCAE84-6DE0-45C4-BEDC-B00231CC61E3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5" xr:uid="{F2B6CF6A-FB01-45BF-B19C-98A3E742D8B9}"/>
    <cellStyle name="Normal 6 3" xfId="24" xr:uid="{EBE674A6-8989-4039-BB0B-2D70A4569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704338</xdr:colOff>
      <xdr:row>0</xdr:row>
      <xdr:rowOff>235064</xdr:rowOff>
    </xdr:from>
    <xdr:to>
      <xdr:col>6</xdr:col>
      <xdr:colOff>716580</xdr:colOff>
      <xdr:row>0</xdr:row>
      <xdr:rowOff>765060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8F32771-AECE-4308-977E-EEB487C63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33938" y="235064"/>
          <a:ext cx="1059992" cy="529996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0</xdr:row>
      <xdr:rowOff>85725</xdr:rowOff>
    </xdr:from>
    <xdr:to>
      <xdr:col>0</xdr:col>
      <xdr:colOff>1912665</xdr:colOff>
      <xdr:row>0</xdr:row>
      <xdr:rowOff>638115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EAB244-4A37-4434-AC8B-A4D328534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90550" y="85725"/>
          <a:ext cx="1322115" cy="552390"/>
        </a:xfrm>
        <a:prstGeom prst="rect">
          <a:avLst/>
        </a:prstGeom>
      </xdr:spPr>
    </xdr:pic>
    <xdr:clientData/>
  </xdr:twoCellAnchor>
  <xdr:twoCellAnchor>
    <xdr:from>
      <xdr:col>0</xdr:col>
      <xdr:colOff>552450</xdr:colOff>
      <xdr:row>0</xdr:row>
      <xdr:rowOff>466695</xdr:rowOff>
    </xdr:from>
    <xdr:to>
      <xdr:col>0</xdr:col>
      <xdr:colOff>2000250</xdr:colOff>
      <xdr:row>1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0731F58-4F18-42D7-9E48-E64042596678}"/>
            </a:ext>
          </a:extLst>
        </xdr:cNvPr>
        <xdr:cNvSpPr txBox="1"/>
      </xdr:nvSpPr>
      <xdr:spPr>
        <a:xfrm>
          <a:off x="552450" y="466695"/>
          <a:ext cx="1447800" cy="562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TERCER TRIMESTRE 2023</a:t>
          </a:r>
        </a:p>
      </xdr:txBody>
    </xdr:sp>
    <xdr:clientData/>
  </xdr:twoCellAnchor>
  <xdr:twoCellAnchor>
    <xdr:from>
      <xdr:col>0</xdr:col>
      <xdr:colOff>1928283</xdr:colOff>
      <xdr:row>50</xdr:row>
      <xdr:rowOff>16452</xdr:rowOff>
    </xdr:from>
    <xdr:to>
      <xdr:col>1</xdr:col>
      <xdr:colOff>786437</xdr:colOff>
      <xdr:row>50</xdr:row>
      <xdr:rowOff>16452</xdr:rowOff>
    </xdr:to>
    <xdr:cxnSp macro="">
      <xdr:nvCxnSpPr>
        <xdr:cNvPr id="11" name="4 Conector recto">
          <a:extLst>
            <a:ext uri="{FF2B5EF4-FFF2-40B4-BE49-F238E27FC236}">
              <a16:creationId xmlns:a16="http://schemas.microsoft.com/office/drawing/2014/main" id="{9E68AC93-BE56-4827-A27F-5C2EF719F3F6}"/>
            </a:ext>
          </a:extLst>
        </xdr:cNvPr>
        <xdr:cNvCxnSpPr/>
      </xdr:nvCxnSpPr>
      <xdr:spPr>
        <a:xfrm>
          <a:off x="1928283" y="7668202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2929451</xdr:colOff>
      <xdr:row>46</xdr:row>
      <xdr:rowOff>1</xdr:rowOff>
    </xdr:from>
    <xdr:to>
      <xdr:col>0</xdr:col>
      <xdr:colOff>3476128</xdr:colOff>
      <xdr:row>47</xdr:row>
      <xdr:rowOff>105833</xdr:rowOff>
    </xdr:to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B96877AB-AEC7-4EC7-BF18-B7688737688F}"/>
            </a:ext>
          </a:extLst>
        </xdr:cNvPr>
        <xdr:cNvSpPr txBox="1"/>
      </xdr:nvSpPr>
      <xdr:spPr>
        <a:xfrm>
          <a:off x="2929451" y="7143751"/>
          <a:ext cx="546677" cy="2328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452966</xdr:colOff>
      <xdr:row>50</xdr:row>
      <xdr:rowOff>28574</xdr:rowOff>
    </xdr:from>
    <xdr:to>
      <xdr:col>5</xdr:col>
      <xdr:colOff>885825</xdr:colOff>
      <xdr:row>50</xdr:row>
      <xdr:rowOff>28575</xdr:rowOff>
    </xdr:to>
    <xdr:cxnSp macro="">
      <xdr:nvCxnSpPr>
        <xdr:cNvPr id="13" name="4 Conector recto">
          <a:extLst>
            <a:ext uri="{FF2B5EF4-FFF2-40B4-BE49-F238E27FC236}">
              <a16:creationId xmlns:a16="http://schemas.microsoft.com/office/drawing/2014/main" id="{49734906-F9C1-4746-A882-924D3EE6026A}"/>
            </a:ext>
          </a:extLst>
        </xdr:cNvPr>
        <xdr:cNvCxnSpPr/>
      </xdr:nvCxnSpPr>
      <xdr:spPr>
        <a:xfrm flipV="1">
          <a:off x="6307666" y="7680324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107937</xdr:colOff>
      <xdr:row>46</xdr:row>
      <xdr:rowOff>0</xdr:rowOff>
    </xdr:from>
    <xdr:to>
      <xdr:col>5</xdr:col>
      <xdr:colOff>127000</xdr:colOff>
      <xdr:row>49</xdr:row>
      <xdr:rowOff>123824</xdr:rowOff>
    </xdr:to>
    <xdr:sp macro="" textlink="">
      <xdr:nvSpPr>
        <xdr:cNvPr id="14" name="6 CuadroTexto">
          <a:extLst>
            <a:ext uri="{FF2B5EF4-FFF2-40B4-BE49-F238E27FC236}">
              <a16:creationId xmlns:a16="http://schemas.microsoft.com/office/drawing/2014/main" id="{CA337F5E-3F43-4FDE-BB5A-AC93B412A5D9}"/>
            </a:ext>
          </a:extLst>
        </xdr:cNvPr>
        <xdr:cNvSpPr txBox="1"/>
      </xdr:nvSpPr>
      <xdr:spPr>
        <a:xfrm>
          <a:off x="7010387" y="7143750"/>
          <a:ext cx="1066813" cy="504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1708150</xdr:colOff>
      <xdr:row>50</xdr:row>
      <xdr:rowOff>57150</xdr:rowOff>
    </xdr:from>
    <xdr:to>
      <xdr:col>1</xdr:col>
      <xdr:colOff>897331</xdr:colOff>
      <xdr:row>55</xdr:row>
      <xdr:rowOff>19049</xdr:rowOff>
    </xdr:to>
    <xdr:sp macro="" textlink="">
      <xdr:nvSpPr>
        <xdr:cNvPr id="15" name="9 CuadroTexto">
          <a:extLst>
            <a:ext uri="{FF2B5EF4-FFF2-40B4-BE49-F238E27FC236}">
              <a16:creationId xmlns:a16="http://schemas.microsoft.com/office/drawing/2014/main" id="{0D085117-FDC0-4B99-8806-764387C799CB}"/>
            </a:ext>
          </a:extLst>
        </xdr:cNvPr>
        <xdr:cNvSpPr txBox="1"/>
      </xdr:nvSpPr>
      <xdr:spPr>
        <a:xfrm>
          <a:off x="1708150" y="7708900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352425</xdr:colOff>
      <xdr:row>50</xdr:row>
      <xdr:rowOff>85725</xdr:rowOff>
    </xdr:from>
    <xdr:to>
      <xdr:col>6</xdr:col>
      <xdr:colOff>57150</xdr:colOff>
      <xdr:row>55</xdr:row>
      <xdr:rowOff>82549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56A365B0-44CB-401A-A6F8-1DA4AD922DDF}"/>
            </a:ext>
          </a:extLst>
        </xdr:cNvPr>
        <xdr:cNvSpPr txBox="1"/>
      </xdr:nvSpPr>
      <xdr:spPr>
        <a:xfrm>
          <a:off x="6207125" y="7737475"/>
          <a:ext cx="2847975" cy="6318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6"/>
  <sheetViews>
    <sheetView showGridLines="0" tabSelected="1" workbookViewId="0">
      <selection activeCell="D28" sqref="D28"/>
    </sheetView>
  </sheetViews>
  <sheetFormatPr baseColWidth="10" defaultColWidth="0" defaultRowHeight="11.25" zeroHeight="1" x14ac:dyDescent="0.2"/>
  <cols>
    <col min="1" max="1" width="65.83203125" style="1" customWidth="1"/>
    <col min="2" max="7" width="18.33203125" style="1" customWidth="1"/>
    <col min="8" max="8" width="0.33203125" style="1" customWidth="1"/>
    <col min="9" max="9" width="0.83203125" style="1" customWidth="1"/>
    <col min="10" max="16384" width="12" style="1" hidden="1"/>
  </cols>
  <sheetData>
    <row r="1" spans="1:8" s="17" customFormat="1" ht="81" customHeight="1" x14ac:dyDescent="0.2">
      <c r="A1" s="21" t="s">
        <v>44</v>
      </c>
      <c r="B1" s="22"/>
      <c r="C1" s="22"/>
      <c r="D1" s="22"/>
      <c r="E1" s="22"/>
      <c r="F1" s="22"/>
      <c r="G1" s="23"/>
      <c r="H1" s="16"/>
    </row>
    <row r="2" spans="1:8" x14ac:dyDescent="0.2">
      <c r="A2" s="8"/>
      <c r="B2" s="24" t="s">
        <v>39</v>
      </c>
      <c r="C2" s="25"/>
      <c r="D2" s="25"/>
      <c r="E2" s="25"/>
      <c r="F2" s="26"/>
      <c r="G2" s="18" t="s">
        <v>38</v>
      </c>
    </row>
    <row r="3" spans="1:8" ht="24.95" customHeight="1" x14ac:dyDescent="0.2">
      <c r="A3" s="8" t="s">
        <v>33</v>
      </c>
      <c r="B3" s="2" t="s">
        <v>34</v>
      </c>
      <c r="C3" s="2" t="s">
        <v>40</v>
      </c>
      <c r="D3" s="2" t="s">
        <v>35</v>
      </c>
      <c r="E3" s="2" t="s">
        <v>36</v>
      </c>
      <c r="F3" s="2" t="s">
        <v>37</v>
      </c>
      <c r="G3" s="19"/>
    </row>
    <row r="4" spans="1:8" x14ac:dyDescent="0.2">
      <c r="A4" s="9"/>
      <c r="B4" s="3">
        <v>1</v>
      </c>
      <c r="C4" s="3">
        <v>2</v>
      </c>
      <c r="D4" s="3" t="s">
        <v>41</v>
      </c>
      <c r="E4" s="3">
        <v>4</v>
      </c>
      <c r="F4" s="3">
        <v>5</v>
      </c>
      <c r="G4" s="3" t="s">
        <v>42</v>
      </c>
    </row>
    <row r="5" spans="1:8" x14ac:dyDescent="0.2">
      <c r="A5" s="12"/>
      <c r="B5" s="4"/>
      <c r="C5" s="4"/>
      <c r="D5" s="4"/>
      <c r="E5" s="4"/>
      <c r="F5" s="4"/>
      <c r="G5" s="4"/>
    </row>
    <row r="6" spans="1:8" x14ac:dyDescent="0.2">
      <c r="A6" s="6" t="s">
        <v>5</v>
      </c>
      <c r="B6" s="7">
        <f>SUM(B7:B14)</f>
        <v>708410980</v>
      </c>
      <c r="C6" s="7">
        <f>SUM(C7:C14)</f>
        <v>21505725.59</v>
      </c>
      <c r="D6" s="7">
        <f>B6+C6</f>
        <v>729916705.59000003</v>
      </c>
      <c r="E6" s="7">
        <f>SUM(E7:E14)</f>
        <v>441818236.81999999</v>
      </c>
      <c r="F6" s="7">
        <f>SUM(F7:F14)</f>
        <v>439941933.47000003</v>
      </c>
      <c r="G6" s="7">
        <f>D6-E6</f>
        <v>288098468.77000004</v>
      </c>
    </row>
    <row r="7" spans="1:8" x14ac:dyDescent="0.2">
      <c r="A7" s="13" t="s">
        <v>21</v>
      </c>
      <c r="B7" s="5">
        <v>708410980</v>
      </c>
      <c r="C7" s="5">
        <v>21505725.59</v>
      </c>
      <c r="D7" s="5">
        <f>B7+C7</f>
        <v>729916705.59000003</v>
      </c>
      <c r="E7" s="5">
        <v>441818236.81999999</v>
      </c>
      <c r="F7" s="5">
        <v>439941933.47000003</v>
      </c>
      <c r="G7" s="5">
        <f t="shared" ref="G7:G14" si="0">D7-E7</f>
        <v>288098468.77000004</v>
      </c>
    </row>
    <row r="8" spans="1:8" x14ac:dyDescent="0.2">
      <c r="A8" s="13" t="s">
        <v>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si="0"/>
        <v>0</v>
      </c>
    </row>
    <row r="9" spans="1:8" x14ac:dyDescent="0.2">
      <c r="A9" s="13" t="s">
        <v>22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0"/>
        <v>0</v>
      </c>
    </row>
    <row r="10" spans="1:8" x14ac:dyDescent="0.2">
      <c r="A10" s="13" t="s">
        <v>0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0"/>
        <v>0</v>
      </c>
    </row>
    <row r="11" spans="1:8" x14ac:dyDescent="0.2">
      <c r="A11" s="13" t="s">
        <v>12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0"/>
        <v>0</v>
      </c>
    </row>
    <row r="12" spans="1:8" x14ac:dyDescent="0.2">
      <c r="A12" s="13" t="s">
        <v>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0"/>
        <v>0</v>
      </c>
    </row>
    <row r="13" spans="1:8" x14ac:dyDescent="0.2">
      <c r="A13" s="13" t="s">
        <v>23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0"/>
        <v>0</v>
      </c>
    </row>
    <row r="14" spans="1:8" x14ac:dyDescent="0.2">
      <c r="A14" s="13" t="s">
        <v>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0"/>
        <v>0</v>
      </c>
    </row>
    <row r="15" spans="1:8" x14ac:dyDescent="0.2">
      <c r="A15" s="14"/>
      <c r="B15" s="5"/>
      <c r="C15" s="5"/>
      <c r="D15" s="5"/>
      <c r="E15" s="5"/>
      <c r="F15" s="5"/>
      <c r="G15" s="5"/>
    </row>
    <row r="16" spans="1:8" x14ac:dyDescent="0.2">
      <c r="A16" s="6" t="s">
        <v>9</v>
      </c>
      <c r="B16" s="7">
        <f>SUM(B17:B23)</f>
        <v>0</v>
      </c>
      <c r="C16" s="7">
        <f>SUM(C17:C23)</f>
        <v>0</v>
      </c>
      <c r="D16" s="7">
        <f t="shared" ref="D16:D23" si="2">B16+C16</f>
        <v>0</v>
      </c>
      <c r="E16" s="7">
        <f>SUM(E17:E23)</f>
        <v>0</v>
      </c>
      <c r="F16" s="7">
        <f>SUM(F17:F23)</f>
        <v>0</v>
      </c>
      <c r="G16" s="7">
        <f t="shared" ref="G16:G23" si="3">D16-E16</f>
        <v>0</v>
      </c>
    </row>
    <row r="17" spans="1:7" x14ac:dyDescent="0.2">
      <c r="A17" s="13" t="s">
        <v>24</v>
      </c>
      <c r="B17" s="5">
        <v>0</v>
      </c>
      <c r="C17" s="5">
        <v>0</v>
      </c>
      <c r="D17" s="5">
        <f t="shared" si="2"/>
        <v>0</v>
      </c>
      <c r="E17" s="5">
        <v>0</v>
      </c>
      <c r="F17" s="5">
        <v>0</v>
      </c>
      <c r="G17" s="5">
        <f t="shared" si="3"/>
        <v>0</v>
      </c>
    </row>
    <row r="18" spans="1:7" x14ac:dyDescent="0.2">
      <c r="A18" s="13" t="s">
        <v>15</v>
      </c>
      <c r="B18" s="5">
        <v>0</v>
      </c>
      <c r="C18" s="5">
        <v>0</v>
      </c>
      <c r="D18" s="5">
        <f t="shared" si="2"/>
        <v>0</v>
      </c>
      <c r="E18" s="5">
        <v>0</v>
      </c>
      <c r="F18" s="5">
        <v>0</v>
      </c>
      <c r="G18" s="5">
        <f t="shared" si="3"/>
        <v>0</v>
      </c>
    </row>
    <row r="19" spans="1:7" x14ac:dyDescent="0.2">
      <c r="A19" s="13" t="s">
        <v>10</v>
      </c>
      <c r="B19" s="5">
        <v>0</v>
      </c>
      <c r="C19" s="5">
        <v>0</v>
      </c>
      <c r="D19" s="5">
        <f t="shared" si="2"/>
        <v>0</v>
      </c>
      <c r="E19" s="5">
        <v>0</v>
      </c>
      <c r="F19" s="5">
        <v>0</v>
      </c>
      <c r="G19" s="5">
        <f t="shared" si="3"/>
        <v>0</v>
      </c>
    </row>
    <row r="20" spans="1:7" x14ac:dyDescent="0.2">
      <c r="A20" s="13" t="s">
        <v>25</v>
      </c>
      <c r="B20" s="5">
        <v>0</v>
      </c>
      <c r="C20" s="5">
        <v>0</v>
      </c>
      <c r="D20" s="5">
        <f t="shared" si="2"/>
        <v>0</v>
      </c>
      <c r="E20" s="5">
        <v>0</v>
      </c>
      <c r="F20" s="5">
        <v>0</v>
      </c>
      <c r="G20" s="5">
        <f t="shared" si="3"/>
        <v>0</v>
      </c>
    </row>
    <row r="21" spans="1:7" x14ac:dyDescent="0.2">
      <c r="A21" s="13" t="s">
        <v>26</v>
      </c>
      <c r="B21" s="5">
        <v>0</v>
      </c>
      <c r="C21" s="5">
        <v>0</v>
      </c>
      <c r="D21" s="5">
        <f t="shared" si="2"/>
        <v>0</v>
      </c>
      <c r="E21" s="5">
        <v>0</v>
      </c>
      <c r="F21" s="5">
        <v>0</v>
      </c>
      <c r="G21" s="5">
        <f t="shared" si="3"/>
        <v>0</v>
      </c>
    </row>
    <row r="22" spans="1:7" x14ac:dyDescent="0.2">
      <c r="A22" s="13" t="s">
        <v>27</v>
      </c>
      <c r="B22" s="5">
        <v>0</v>
      </c>
      <c r="C22" s="5">
        <v>0</v>
      </c>
      <c r="D22" s="5">
        <f t="shared" si="2"/>
        <v>0</v>
      </c>
      <c r="E22" s="5">
        <v>0</v>
      </c>
      <c r="F22" s="5">
        <v>0</v>
      </c>
      <c r="G22" s="5">
        <f t="shared" si="3"/>
        <v>0</v>
      </c>
    </row>
    <row r="23" spans="1:7" x14ac:dyDescent="0.2">
      <c r="A23" s="13" t="s">
        <v>1</v>
      </c>
      <c r="B23" s="5">
        <v>0</v>
      </c>
      <c r="C23" s="5">
        <v>0</v>
      </c>
      <c r="D23" s="5">
        <f t="shared" si="2"/>
        <v>0</v>
      </c>
      <c r="E23" s="5">
        <v>0</v>
      </c>
      <c r="F23" s="5">
        <v>0</v>
      </c>
      <c r="G23" s="5">
        <f t="shared" si="3"/>
        <v>0</v>
      </c>
    </row>
    <row r="24" spans="1:7" x14ac:dyDescent="0.2">
      <c r="A24" s="14"/>
      <c r="B24" s="5"/>
      <c r="C24" s="5"/>
      <c r="D24" s="5"/>
      <c r="E24" s="5"/>
      <c r="F24" s="5"/>
      <c r="G24" s="5"/>
    </row>
    <row r="25" spans="1:7" x14ac:dyDescent="0.2">
      <c r="A25" s="6" t="s">
        <v>28</v>
      </c>
      <c r="B25" s="7">
        <f>SUM(B26:B34)</f>
        <v>0</v>
      </c>
      <c r="C25" s="7">
        <f>SUM(C26:C34)</f>
        <v>0</v>
      </c>
      <c r="D25" s="7">
        <f t="shared" ref="D25:D34" si="4">B25+C25</f>
        <v>0</v>
      </c>
      <c r="E25" s="7">
        <f>SUM(E26:E34)</f>
        <v>0</v>
      </c>
      <c r="F25" s="7">
        <f>SUM(F26:F34)</f>
        <v>0</v>
      </c>
      <c r="G25" s="7">
        <f t="shared" ref="G25:G34" si="5">D25-E25</f>
        <v>0</v>
      </c>
    </row>
    <row r="26" spans="1:7" x14ac:dyDescent="0.2">
      <c r="A26" s="13" t="s">
        <v>16</v>
      </c>
      <c r="B26" s="5">
        <v>0</v>
      </c>
      <c r="C26" s="5">
        <v>0</v>
      </c>
      <c r="D26" s="5">
        <f t="shared" si="4"/>
        <v>0</v>
      </c>
      <c r="E26" s="5">
        <v>0</v>
      </c>
      <c r="F26" s="5">
        <v>0</v>
      </c>
      <c r="G26" s="5">
        <f t="shared" si="5"/>
        <v>0</v>
      </c>
    </row>
    <row r="27" spans="1:7" x14ac:dyDescent="0.2">
      <c r="A27" s="13" t="s">
        <v>13</v>
      </c>
      <c r="B27" s="5">
        <v>0</v>
      </c>
      <c r="C27" s="5">
        <v>0</v>
      </c>
      <c r="D27" s="5">
        <f t="shared" si="4"/>
        <v>0</v>
      </c>
      <c r="E27" s="5">
        <v>0</v>
      </c>
      <c r="F27" s="5">
        <v>0</v>
      </c>
      <c r="G27" s="5">
        <f t="shared" si="5"/>
        <v>0</v>
      </c>
    </row>
    <row r="28" spans="1:7" x14ac:dyDescent="0.2">
      <c r="A28" s="13" t="s">
        <v>17</v>
      </c>
      <c r="B28" s="5">
        <v>0</v>
      </c>
      <c r="C28" s="5">
        <v>0</v>
      </c>
      <c r="D28" s="5">
        <f t="shared" si="4"/>
        <v>0</v>
      </c>
      <c r="E28" s="5">
        <v>0</v>
      </c>
      <c r="F28" s="5">
        <v>0</v>
      </c>
      <c r="G28" s="5">
        <f t="shared" si="5"/>
        <v>0</v>
      </c>
    </row>
    <row r="29" spans="1:7" x14ac:dyDescent="0.2">
      <c r="A29" s="13" t="s">
        <v>29</v>
      </c>
      <c r="B29" s="5">
        <v>0</v>
      </c>
      <c r="C29" s="5">
        <v>0</v>
      </c>
      <c r="D29" s="5">
        <f t="shared" si="4"/>
        <v>0</v>
      </c>
      <c r="E29" s="5">
        <v>0</v>
      </c>
      <c r="F29" s="5">
        <v>0</v>
      </c>
      <c r="G29" s="5">
        <f t="shared" si="5"/>
        <v>0</v>
      </c>
    </row>
    <row r="30" spans="1:7" x14ac:dyDescent="0.2">
      <c r="A30" s="13" t="s">
        <v>11</v>
      </c>
      <c r="B30" s="5">
        <v>0</v>
      </c>
      <c r="C30" s="5">
        <v>0</v>
      </c>
      <c r="D30" s="5">
        <f t="shared" si="4"/>
        <v>0</v>
      </c>
      <c r="E30" s="5">
        <v>0</v>
      </c>
      <c r="F30" s="5">
        <v>0</v>
      </c>
      <c r="G30" s="5">
        <f t="shared" si="5"/>
        <v>0</v>
      </c>
    </row>
    <row r="31" spans="1:7" x14ac:dyDescent="0.2">
      <c r="A31" s="13" t="s">
        <v>2</v>
      </c>
      <c r="B31" s="5">
        <v>0</v>
      </c>
      <c r="C31" s="5">
        <v>0</v>
      </c>
      <c r="D31" s="5">
        <f t="shared" si="4"/>
        <v>0</v>
      </c>
      <c r="E31" s="5">
        <v>0</v>
      </c>
      <c r="F31" s="5">
        <v>0</v>
      </c>
      <c r="G31" s="5">
        <f t="shared" si="5"/>
        <v>0</v>
      </c>
    </row>
    <row r="32" spans="1:7" x14ac:dyDescent="0.2">
      <c r="A32" s="13" t="s">
        <v>3</v>
      </c>
      <c r="B32" s="5">
        <v>0</v>
      </c>
      <c r="C32" s="5">
        <v>0</v>
      </c>
      <c r="D32" s="5">
        <f t="shared" si="4"/>
        <v>0</v>
      </c>
      <c r="E32" s="5">
        <v>0</v>
      </c>
      <c r="F32" s="5">
        <v>0</v>
      </c>
      <c r="G32" s="5">
        <f t="shared" si="5"/>
        <v>0</v>
      </c>
    </row>
    <row r="33" spans="1:8" x14ac:dyDescent="0.2">
      <c r="A33" s="13" t="s">
        <v>30</v>
      </c>
      <c r="B33" s="5">
        <v>0</v>
      </c>
      <c r="C33" s="5">
        <v>0</v>
      </c>
      <c r="D33" s="5">
        <f t="shared" si="4"/>
        <v>0</v>
      </c>
      <c r="E33" s="5">
        <v>0</v>
      </c>
      <c r="F33" s="5">
        <v>0</v>
      </c>
      <c r="G33" s="5">
        <f t="shared" si="5"/>
        <v>0</v>
      </c>
    </row>
    <row r="34" spans="1:8" x14ac:dyDescent="0.2">
      <c r="A34" s="13" t="s">
        <v>18</v>
      </c>
      <c r="B34" s="5">
        <v>0</v>
      </c>
      <c r="C34" s="5">
        <v>0</v>
      </c>
      <c r="D34" s="5">
        <f t="shared" si="4"/>
        <v>0</v>
      </c>
      <c r="E34" s="5">
        <v>0</v>
      </c>
      <c r="F34" s="5">
        <v>0</v>
      </c>
      <c r="G34" s="5">
        <f t="shared" si="5"/>
        <v>0</v>
      </c>
    </row>
    <row r="35" spans="1:8" x14ac:dyDescent="0.2">
      <c r="A35" s="14"/>
      <c r="B35" s="5"/>
      <c r="C35" s="5"/>
      <c r="D35" s="5"/>
      <c r="E35" s="5"/>
      <c r="F35" s="5"/>
      <c r="G35" s="5"/>
    </row>
    <row r="36" spans="1:8" x14ac:dyDescent="0.2">
      <c r="A36" s="6" t="s">
        <v>19</v>
      </c>
      <c r="B36" s="7">
        <f>SUM(B37:B40)</f>
        <v>0</v>
      </c>
      <c r="C36" s="7">
        <f>SUM(C37:C40)</f>
        <v>0</v>
      </c>
      <c r="D36" s="7">
        <f t="shared" ref="D36:D40" si="6">B36+C36</f>
        <v>0</v>
      </c>
      <c r="E36" s="7">
        <f>SUM(E37:E40)</f>
        <v>0</v>
      </c>
      <c r="F36" s="7">
        <f>SUM(F37:F40)</f>
        <v>0</v>
      </c>
      <c r="G36" s="7">
        <f t="shared" ref="G36:G40" si="7">D36-E36</f>
        <v>0</v>
      </c>
    </row>
    <row r="37" spans="1:8" x14ac:dyDescent="0.2">
      <c r="A37" s="13" t="s">
        <v>31</v>
      </c>
      <c r="B37" s="5">
        <v>0</v>
      </c>
      <c r="C37" s="5">
        <v>0</v>
      </c>
      <c r="D37" s="5">
        <f t="shared" si="6"/>
        <v>0</v>
      </c>
      <c r="E37" s="5">
        <v>0</v>
      </c>
      <c r="F37" s="5">
        <v>0</v>
      </c>
      <c r="G37" s="5">
        <f t="shared" si="7"/>
        <v>0</v>
      </c>
    </row>
    <row r="38" spans="1:8" ht="22.5" x14ac:dyDescent="0.2">
      <c r="A38" s="13" t="s">
        <v>14</v>
      </c>
      <c r="B38" s="5">
        <v>0</v>
      </c>
      <c r="C38" s="5">
        <v>0</v>
      </c>
      <c r="D38" s="7">
        <f t="shared" si="6"/>
        <v>0</v>
      </c>
      <c r="E38" s="5">
        <v>0</v>
      </c>
      <c r="F38" s="5">
        <v>0</v>
      </c>
      <c r="G38" s="5">
        <f t="shared" si="7"/>
        <v>0</v>
      </c>
    </row>
    <row r="39" spans="1:8" x14ac:dyDescent="0.2">
      <c r="A39" s="13" t="s">
        <v>20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8" x14ac:dyDescent="0.2">
      <c r="A40" s="13" t="s">
        <v>4</v>
      </c>
      <c r="B40" s="5">
        <v>0</v>
      </c>
      <c r="C40" s="5">
        <v>0</v>
      </c>
      <c r="D40" s="5">
        <f t="shared" si="6"/>
        <v>0</v>
      </c>
      <c r="E40" s="5">
        <v>0</v>
      </c>
      <c r="F40" s="5">
        <v>0</v>
      </c>
      <c r="G40" s="5">
        <f t="shared" si="7"/>
        <v>0</v>
      </c>
    </row>
    <row r="41" spans="1:8" x14ac:dyDescent="0.2">
      <c r="A41" s="14"/>
      <c r="B41" s="5"/>
      <c r="C41" s="5"/>
      <c r="D41" s="5"/>
      <c r="E41" s="5"/>
      <c r="F41" s="5"/>
      <c r="G41" s="5"/>
    </row>
    <row r="42" spans="1:8" s="15" customFormat="1" ht="15.95" customHeight="1" x14ac:dyDescent="0.2">
      <c r="A42" s="11" t="s">
        <v>32</v>
      </c>
      <c r="B42" s="10">
        <f t="shared" ref="B42:G42" si="8">B6+B16+B25+B36</f>
        <v>708410980</v>
      </c>
      <c r="C42" s="10">
        <f t="shared" si="8"/>
        <v>21505725.59</v>
      </c>
      <c r="D42" s="10">
        <f t="shared" si="8"/>
        <v>729916705.59000003</v>
      </c>
      <c r="E42" s="10">
        <f t="shared" si="8"/>
        <v>441818236.81999999</v>
      </c>
      <c r="F42" s="10">
        <f t="shared" si="8"/>
        <v>439941933.47000003</v>
      </c>
      <c r="G42" s="10">
        <f t="shared" si="8"/>
        <v>288098468.77000004</v>
      </c>
    </row>
    <row r="43" spans="1:8" x14ac:dyDescent="0.2"/>
    <row r="44" spans="1:8" ht="12.75" customHeight="1" x14ac:dyDescent="0.2">
      <c r="A44" s="20" t="s">
        <v>43</v>
      </c>
      <c r="B44" s="20"/>
      <c r="C44" s="20"/>
      <c r="D44" s="20"/>
      <c r="E44" s="20"/>
      <c r="F44" s="20"/>
      <c r="G44" s="20"/>
      <c r="H44" s="20"/>
    </row>
    <row r="45" spans="1:8" x14ac:dyDescent="0.2"/>
    <row r="46" spans="1:8" x14ac:dyDescent="0.2"/>
    <row r="47" spans="1:8" x14ac:dyDescent="0.2"/>
    <row r="48" spans="1: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</sheetData>
  <sheetProtection formatCells="0" formatColumns="0" formatRows="0" autoFilter="0"/>
  <mergeCells count="4">
    <mergeCell ref="B2:F2"/>
    <mergeCell ref="G2:G3"/>
    <mergeCell ref="A44:H4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B42:G43 B41:G41 B6:C40 E6:G40" unlockedFormula="1"/>
    <ignoredError sqref="D6:D40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2023-07-13T19:51:21Z</cp:lastPrinted>
  <dcterms:created xsi:type="dcterms:W3CDTF">2014-02-10T03:37:14Z</dcterms:created>
  <dcterms:modified xsi:type="dcterms:W3CDTF">2023-10-19T10:34:11Z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