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4to_Trimestre_23\2_Digitales\"/>
    </mc:Choice>
  </mc:AlternateContent>
  <xr:revisionPtr revIDLastSave="0" documentId="13_ncr:1_{E415C1B7-7EDF-4AEF-8DBE-6C8604E3D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C26" i="1"/>
  <c r="B26" i="1"/>
  <c r="F14" i="1"/>
  <c r="E14" i="1"/>
  <c r="C13" i="1"/>
  <c r="B13" i="1"/>
  <c r="F46" i="1" l="1"/>
  <c r="E46" i="1"/>
  <c r="F26" i="1"/>
  <c r="E26" i="1"/>
  <c r="C28" i="1"/>
  <c r="B28" i="1"/>
  <c r="F48" i="1" l="1"/>
  <c r="E48" i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<sst xmlns="http://schemas.openxmlformats.org/spreadsheetml/2006/main" count="62" uniqueCount="61">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</sst>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0</xdr:row>
      <xdr:rowOff>62229</xdr:rowOff>
    </xdr:from>
    <xdr:to>
      <xdr:col>0</xdr:col>
      <xdr:colOff>1901826</xdr:colOff>
      <xdr:row>0</xdr:row>
      <xdr:rowOff>651213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1B7342-3929-4BC3-959C-7135BE38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776" y="62229"/>
          <a:ext cx="1409700" cy="588984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0</xdr:row>
      <xdr:rowOff>476250</xdr:rowOff>
    </xdr:from>
    <xdr:to>
      <xdr:col>0</xdr:col>
      <xdr:colOff>2076450</xdr:colOff>
      <xdr:row>1</xdr:row>
      <xdr:rowOff>116411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088AFEB-9B9C-48D1-A707-088178607840}"/>
            </a:ext>
          </a:extLst>
        </xdr:cNvPr>
        <xdr:cNvSpPr txBox="1"/>
      </xdr:nvSpPr>
      <xdr:spPr>
        <a:xfrm>
          <a:off x="333375" y="476250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workbookViewId="0">
      <selection activeCell="D5" sqref="D5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6" t="s">
        <v>60</v>
      </c>
      <c r="B1" s="37"/>
      <c r="C1" s="37"/>
      <c r="D1" s="37"/>
      <c r="E1" s="37"/>
      <c r="F1" s="38"/>
    </row>
    <row r="2" spans="1:6" ht="29.25" customHeight="1" x14ac:dyDescent="0.25">
      <c r="A2" s="3" t="s">
        <v>0</v>
      </c>
      <c r="B2" s="3">
        <v>2023</v>
      </c>
      <c r="C2" s="3">
        <v>2022</v>
      </c>
      <c r="D2" s="3" t="s">
        <v>0</v>
      </c>
      <c r="E2" s="3">
        <v>2023</v>
      </c>
      <c r="F2" s="3">
        <v>2022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150349987.09</v>
      </c>
      <c r="C5" s="23">
        <v>121064829.98999983</v>
      </c>
      <c r="D5" s="6" t="s">
        <v>6</v>
      </c>
      <c r="E5" s="23">
        <v>36983560.340000004</v>
      </c>
      <c r="F5" s="28">
        <v>43613388.750000007</v>
      </c>
    </row>
    <row r="6" spans="1:6" x14ac:dyDescent="0.25">
      <c r="A6" s="6" t="s">
        <v>7</v>
      </c>
      <c r="B6" s="23">
        <v>1173712.56</v>
      </c>
      <c r="C6" s="23">
        <v>1160023.2499999998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1994226.6800000002</v>
      </c>
      <c r="C7" s="23">
        <v>1337978.42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2181735.92</v>
      </c>
      <c r="C9" s="23">
        <v>2115730.11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-60922.58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156138080.75</v>
      </c>
      <c r="C13" s="25">
        <f>SUM(C5:C11)</f>
        <v>126116980.26999983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36983560.340000004</v>
      </c>
      <c r="F14" s="33">
        <f>SUM(F5:F12)</f>
        <v>43552466.170000009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825788097.75</v>
      </c>
      <c r="C18" s="23">
        <v>825788097.75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152518744.45000002</v>
      </c>
      <c r="C19" s="23">
        <v>147950428.24000001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16463191.890000001</v>
      </c>
      <c r="C20" s="23">
        <v>36363354.239999995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-359672026.72000003</v>
      </c>
      <c r="C21" s="23">
        <v>-330746913.06999993</v>
      </c>
      <c r="D21" s="6" t="s">
        <v>34</v>
      </c>
      <c r="E21" s="23">
        <v>32108842.780000001</v>
      </c>
      <c r="F21" s="28">
        <v>0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16579586.789999999</v>
      </c>
      <c r="F22" s="28">
        <v>12033349.01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48688429.57</v>
      </c>
      <c r="F24" s="35">
        <f>SUM(F17:F22)</f>
        <v>12033349.01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635110007.37</v>
      </c>
      <c r="C26" s="25">
        <f>SUM(C16:C24)</f>
        <v>679366967.16000009</v>
      </c>
      <c r="D26" s="11" t="s">
        <v>41</v>
      </c>
      <c r="E26" s="25">
        <f>E14+E24</f>
        <v>85671989.909999996</v>
      </c>
      <c r="F26" s="35">
        <f>F14+F24</f>
        <v>55585815.180000007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791248088.12</v>
      </c>
      <c r="C28" s="25">
        <f>C13+C26</f>
        <v>805483947.42999995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690250996.4000001</v>
      </c>
      <c r="F30" s="35">
        <f>SUM(F31:F33)</f>
        <v>690250996.4000001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690250996.4000001</v>
      </c>
      <c r="F32" s="28">
        <v>690250996.4000001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15325101.81000001</v>
      </c>
      <c r="F35" s="35">
        <f>SUM(F36:F40)</f>
        <v>59647135.849999979</v>
      </c>
    </row>
    <row r="36" spans="1:6" x14ac:dyDescent="0.25">
      <c r="A36" s="9"/>
      <c r="B36" s="16"/>
      <c r="C36" s="17"/>
      <c r="D36" s="6" t="s">
        <v>49</v>
      </c>
      <c r="E36" s="23">
        <v>-44685683.269999981</v>
      </c>
      <c r="F36" s="28">
        <v>-49943882.990000002</v>
      </c>
    </row>
    <row r="37" spans="1:6" x14ac:dyDescent="0.25">
      <c r="A37" s="9"/>
      <c r="B37" s="16"/>
      <c r="C37" s="17"/>
      <c r="D37" s="6" t="s">
        <v>50</v>
      </c>
      <c r="E37" s="23">
        <v>61698364.289999992</v>
      </c>
      <c r="F37" s="28">
        <v>111291381.40999998</v>
      </c>
    </row>
    <row r="38" spans="1:6" x14ac:dyDescent="0.25">
      <c r="A38" s="9"/>
      <c r="B38" s="16"/>
      <c r="C38" s="17"/>
      <c r="D38" s="6" t="s">
        <v>51</v>
      </c>
      <c r="E38" s="23">
        <v>12783.36</v>
      </c>
      <c r="F38" s="28">
        <v>0</v>
      </c>
    </row>
    <row r="39" spans="1:6" x14ac:dyDescent="0.25">
      <c r="A39" s="9"/>
      <c r="B39" s="16"/>
      <c r="C39" s="17"/>
      <c r="D39" s="6" t="s">
        <v>52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53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54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55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56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57</v>
      </c>
      <c r="E46" s="25">
        <f>E30+E35+E42</f>
        <v>705576098.21000016</v>
      </c>
      <c r="F46" s="35">
        <f>F30+F35+F42</f>
        <v>749898132.25000012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58</v>
      </c>
      <c r="E48" s="25">
        <f>E26+E46</f>
        <v>791248088.12000012</v>
      </c>
      <c r="F48" s="35">
        <f>F26+F46</f>
        <v>805483947.43000007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/>
    <row r="51" spans="1:6" x14ac:dyDescent="0.25">
      <c r="A51" s="2" t="s">
        <v>59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2023-04-20T03:33:04Z</cp:lastPrinted>
  <dcterms:created xsi:type="dcterms:W3CDTF">2015-06-05T18:19:34Z</dcterms:created>
  <dcterms:modified xsi:type="dcterms:W3CDTF">2024-01-24T00:12:28Z</dcterms:modified>
</cp:coreProperties>
</file>