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Y:\40_Portal Congreso\01_Armonización Contable\2023\4to Trim\03_Armonización Programática\"/>
    </mc:Choice>
  </mc:AlternateContent>
  <xr:revisionPtr revIDLastSave="0" documentId="13_ncr:1_{F01211BA-7A13-4B55-9B50-50C21515FC9A}" xr6:coauthVersionLast="47" xr6:coauthVersionMax="47" xr10:uidLastSave="{00000000-0000-0000-0000-000000000000}"/>
  <bookViews>
    <workbookView xWindow="-120" yWindow="-120" windowWidth="29040" windowHeight="15720" xr2:uid="{00000000-000D-0000-FFFF-FFFF00000000}"/>
  </bookViews>
  <sheets>
    <sheet name="INR" sheetId="5" r:id="rId1"/>
    <sheet name="Hoja1" sheetId="7" state="hidden" r:id="rId2"/>
  </sheets>
  <definedNames>
    <definedName name="_xlnm._FilterDatabase" localSheetId="0" hidden="1">INR!$A$3:$W$48</definedName>
    <definedName name="_ftn1" localSheetId="0">INR!#REF!</definedName>
    <definedName name="_ftnref1" localSheetId="0">INR!#REF!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2" i="5" l="1"/>
  <c r="T41" i="5"/>
  <c r="T24" i="5" l="1"/>
  <c r="T47" i="5" l="1"/>
  <c r="T46" i="5"/>
  <c r="T45" i="5"/>
  <c r="T39" i="5" l="1"/>
  <c r="T38" i="5"/>
  <c r="T37" i="5"/>
  <c r="T35" i="5"/>
  <c r="T34" i="5"/>
  <c r="T33" i="5"/>
  <c r="T32" i="5"/>
  <c r="T22" i="5"/>
  <c r="T21" i="5"/>
  <c r="T18" i="5"/>
  <c r="T17" i="5"/>
  <c r="T15" i="5"/>
  <c r="T14" i="5"/>
  <c r="T13" i="5"/>
  <c r="T12" i="5"/>
  <c r="T11" i="5"/>
  <c r="T10" i="5"/>
  <c r="T9" i="5"/>
  <c r="T8" i="5"/>
  <c r="T7" i="5"/>
  <c r="T6" i="5"/>
  <c r="T5" i="5"/>
</calcChain>
</file>

<file path=xl/sharedStrings.xml><?xml version="1.0" encoding="utf-8"?>
<sst xmlns="http://schemas.openxmlformats.org/spreadsheetml/2006/main" count="578" uniqueCount="180">
  <si>
    <t>Programa o proyecto de Inversión</t>
  </si>
  <si>
    <t>MIR</t>
  </si>
  <si>
    <t>Indicadores</t>
  </si>
  <si>
    <t>Resultado del indicador</t>
  </si>
  <si>
    <t xml:space="preserve">Clasificación Programática acorde al CONAC
</t>
  </si>
  <si>
    <t xml:space="preserve">Clave del Programa presupuestario
</t>
  </si>
  <si>
    <t>Modificado</t>
  </si>
  <si>
    <t>Nivel de la MIR del programa</t>
  </si>
  <si>
    <t>Descripción del resumen narrativo (FIN, Propósito, componentes y actividades)</t>
  </si>
  <si>
    <t xml:space="preserve">Nombre del Indicador
</t>
  </si>
  <si>
    <t>Descripción de variables de la fórmula</t>
  </si>
  <si>
    <t xml:space="preserve">Valor del numerador de la formula </t>
  </si>
  <si>
    <t>Valor del denominador de la formula</t>
  </si>
  <si>
    <t>Unidad de medida de las variables del indicador</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</si>
  <si>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</si>
  <si>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</si>
  <si>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</si>
  <si>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</si>
  <si>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</si>
  <si>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</si>
  <si>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</si>
  <si>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</si>
  <si>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</si>
  <si>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</si>
  <si>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</si>
  <si>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</si>
  <si>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</si>
  <si>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</si>
  <si>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</si>
  <si>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</si>
  <si>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</si>
  <si>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</si>
  <si>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</si>
  <si>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</si>
  <si>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</si>
  <si>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</si>
  <si>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</si>
  <si>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</si>
  <si>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</si>
  <si>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</si>
  <si>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</si>
  <si>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</si>
  <si>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</si>
  <si>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</si>
  <si>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</si>
  <si>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E</t>
  </si>
  <si>
    <t>E046</t>
  </si>
  <si>
    <t>Poder Legislativo</t>
  </si>
  <si>
    <t>1.1. Legislación</t>
  </si>
  <si>
    <t>Poder Legislativo del Estado de Guanajuato</t>
  </si>
  <si>
    <t>SI</t>
  </si>
  <si>
    <t>Fin</t>
  </si>
  <si>
    <t>Contribuir a la construcción del Estado de Derecho, en el Estado de Guanajuato, mediante las funciones de representación, legislación, fiscalización y transparencia que favorezcan el desarrollo del Estado de Guanajuato.</t>
  </si>
  <si>
    <t>Porcentaje de Eficiencia del Quehacer Legislativo</t>
  </si>
  <si>
    <t>A/B*100</t>
  </si>
  <si>
    <t>Iniciativas</t>
  </si>
  <si>
    <t>Porcentaje</t>
  </si>
  <si>
    <t>Índice de Gobierno Abierto</t>
  </si>
  <si>
    <t>A</t>
  </si>
  <si>
    <t>índice</t>
  </si>
  <si>
    <t>Propósito</t>
  </si>
  <si>
    <t>Los ciudadanos del Estado de Guanajuato cuentan con Leyes, Reglamentos y Decretos que les permite tener una convivencia armónica dentro de un marco de derecho y seguridad que fomentan el bienestar.</t>
  </si>
  <si>
    <t>Porcentaje de Eficacia de la Representatividad Legislativa</t>
  </si>
  <si>
    <t>Dictámenes y Acuerdos/Asuntos</t>
  </si>
  <si>
    <t>Componente</t>
  </si>
  <si>
    <t>Labores Legislativas por las Diputadas y los Diputados del Congreso del Estado Realizadas.</t>
  </si>
  <si>
    <t>Porcentaje de Asuntos Legislativos Elaborados</t>
  </si>
  <si>
    <t>Asuntos legislativos atendidos/Asuntos Legislativos recibidos</t>
  </si>
  <si>
    <t>Porcentaje de Atención a la Investigación Legislativa y Parlamentaria</t>
  </si>
  <si>
    <t>Labores de representación por las Diputadas y Diputados del Honorable Congreso del Estado realizadas.</t>
  </si>
  <si>
    <t>Porcentaje de publicaciones de sesiones por el Diario de los Debates.</t>
  </si>
  <si>
    <t>Promedio de Dictámenes por Sesión del Pleno</t>
  </si>
  <si>
    <t>A/B</t>
  </si>
  <si>
    <t>Promedio</t>
  </si>
  <si>
    <t>Labores de fiscalización y Transparencia por el Congreso del Estado y su Órgano Técnico realizadas</t>
  </si>
  <si>
    <t>Porcentaje de Informes de Auditoria de la Contraloría Interna del Poder Legislativo</t>
  </si>
  <si>
    <t>Informe de Auditorias Realizadas/Total de Auditorias programadas</t>
  </si>
  <si>
    <t>Porcentaje de Instrumentación del Parlamento Abierto</t>
  </si>
  <si>
    <t>Avances presentados por el poder legislativo en la instrumentación de los indicadores y principios del parlamento abierto según IMCO/Total de Indicadores y Principios señalados en la metodología del IMCO para el de Parlamento Abierto</t>
  </si>
  <si>
    <t>Porcentaje de Cumplimiento a la Ley Transparencia.</t>
  </si>
  <si>
    <t>Documentos de información publicada de acuerdo a la Ley de Transparencia Publicados en el portal/Total de disposiciones señaladas al respecto en la ley de transparencia.</t>
  </si>
  <si>
    <t>Porcentaje de Cumplimiento Temporal de la Fiscalización</t>
  </si>
  <si>
    <t>Congreso del Estado de Guanajuato</t>
  </si>
  <si>
    <t>Actividad</t>
  </si>
  <si>
    <t>Es el resultado del  quehacer Legislativo la atención de asuntos legislativos de diverso orden, para lo cual este indicador pretende medir el número de asuntos legislativos atendidos en relación a aquellos que fueron recibidos y/o solicitados.</t>
  </si>
  <si>
    <t>Porcentaje de asuntos Legislativos elaborados.</t>
  </si>
  <si>
    <t>(A/B)*100</t>
  </si>
  <si>
    <t>Asuntos legislativos atendidos/Asuntos legislativos recibidos.</t>
  </si>
  <si>
    <t>Informar acerca de las actividades legislativas de investigación realizadas en temas de interés público, político, económico, social e histórico por el Congreso a través del INILEG.</t>
  </si>
  <si>
    <t>Porcentaje de atención a la investigación legislativa y parlamentaria.</t>
  </si>
  <si>
    <t>El presente indicador evalúa la creciente disposición de documentos generados por el H. Congreso: Iniciativas, Dictámenes, Decretos, Votaciones Generales, Ejercicios Fiscales, Puntos de Acuerdo, Proposiciones, entre otros, que se publican en el Diario de Debates, dentro del portal web del Poder legislativo: http://www.congresogto.gob.mx/diario_debates</t>
  </si>
  <si>
    <t>Porcentaje de publicaciones de sesiones por el diario de debates.</t>
  </si>
  <si>
    <t>Sesiones publicadas en el diario de los debates del Poder Legislativo/Total de sesiones Legislativas documentadas</t>
  </si>
  <si>
    <t>El presente indicador pretende evaluar la eficiencia del quehacer legislativo en cuanto a la representatividad, particularmente en cuanto al promedio de dictámenes realizados en cada una de las sesiones del Pleno.</t>
  </si>
  <si>
    <t>Promedio de dictámenes por sesión del Pleno.</t>
  </si>
  <si>
    <t xml:space="preserve">A/B </t>
  </si>
  <si>
    <t>1.1.2 Fiscalización</t>
  </si>
  <si>
    <t>Auditoria Superior del Estado de Guanajuato</t>
  </si>
  <si>
    <t>Porcentaje de cumplimiento temporal de la fiscalización</t>
  </si>
  <si>
    <t>Informes notificados al Pleno del Congreso en el año "N" de conformidad con los plazos mandatados en la norma/Auditorias programadas en el año "N"</t>
  </si>
  <si>
    <t>Realización de Labores de Fiscalización conforme a lo dispuesto en la Ley</t>
  </si>
  <si>
    <t>Porcentaje de Avance Físico del Proceso/Proyecto</t>
  </si>
  <si>
    <t>Mantener las condiciones necesarias para administrar de forma eficiente y eficaz, la administración de los recursos humanos, materiales, financieros, tecnológicos y de servicios, en apoyo a las funciones sustantivas del Congreso del Estado.</t>
  </si>
  <si>
    <t>Número de informes de cuenta pública entregados.</t>
  </si>
  <si>
    <t>Informe de cuenta pública entregado</t>
  </si>
  <si>
    <t>Número</t>
  </si>
  <si>
    <t>Número de reuniones de coordinación y seguimiento a los recursos asignados.</t>
  </si>
  <si>
    <t>Número de reuniones realizadas</t>
  </si>
  <si>
    <t xml:space="preserve"> Número</t>
  </si>
  <si>
    <t>Número de anexos cargados en el Sistema de Información Telemática SIRET</t>
  </si>
  <si>
    <t>Número Archivos Cargados</t>
  </si>
  <si>
    <t>Número de declaraciones informativas.</t>
  </si>
  <si>
    <t xml:space="preserve">Número de declaraciones realizadas </t>
  </si>
  <si>
    <t>Porcentaje de instalaciones de Hardware</t>
  </si>
  <si>
    <t>Número de instalaciones de hardware atendidas/Numero de instalaciones de hardware solicitadas</t>
  </si>
  <si>
    <t>Porcentaje de solicitudes atendidas</t>
  </si>
  <si>
    <t>Número de Solicitudes de Servicio Atendidas/Número de Solicitudes de Servicio Recibidas</t>
  </si>
  <si>
    <t>Porcentaje de resguardo actualizados por semestre</t>
  </si>
  <si>
    <t>Número de resguardo actualizados/Número de resguardos a actualizar por colaboradores del Congreso.</t>
  </si>
  <si>
    <t>Porcentaje de cumplimiento de acciones para la certificación e insignia de buenas prácticas.</t>
  </si>
  <si>
    <t>Número de acciones cumplidas./Número de acciones programadas.</t>
  </si>
  <si>
    <t>Mantener las condiciones necesarias para proponer y aplicar las normas y criterios en materia de control, fiscalización y evaluación que deban observar a las unidades administrativas que ejerzan recursos del Poder legislativo.</t>
  </si>
  <si>
    <t>Porcentaje de procesos de investigación atendidos.</t>
  </si>
  <si>
    <t>Número de investigaciones atendidas./Número de investigaciones recibidas.</t>
  </si>
  <si>
    <t>Número de Auditorías Programadas Concluidas y Dictaminadas.</t>
  </si>
  <si>
    <t>Número de informes notificados.</t>
  </si>
  <si>
    <t xml:space="preserve">Porcentaje de servidores públicos que presentaron declaración de modificación. Patrimonial
</t>
  </si>
  <si>
    <t>Número de servidores públicos que presentaron declaración de modificación/Número de servidores públicos obligados a presentar declaración de modificación.</t>
  </si>
  <si>
    <t>Mantener las condiciones necesarias para coordinar las distintas áreas o unidades administrativas de apoyo técnico y administrativo al trabajo legislativo y parlamentario</t>
  </si>
  <si>
    <t>Número de minutas de publicadas/Número de reuniones convocadas.</t>
  </si>
  <si>
    <t>Número de políticas, lineamientos y estrategias para la administración y dirección del Congreso del Estado publicadas.</t>
  </si>
  <si>
    <t>Número de insumos promovidos al Observatorio Ciudadano Legislativo para la implementación, funcionamiento y operación del Sistema de Evaluación y Medición de las Actividades Legislativas y Parlamentarias;</t>
  </si>
  <si>
    <t>Número de minutas de publicadas</t>
  </si>
  <si>
    <t>Mantener las condiciones necesarias para la Auditoría Superior del Estado de Guanajuato administrará los recursos financieros, humanos, materiales y tecnológicos, a fin de generar los insumos necesarios para la ejecución de las labores de asesoría preventiva y fiscalización en el estado de Guanajuato informando los resultados al Congreso del Estado de Guanajuato.</t>
  </si>
  <si>
    <t>Porcentaje de Atención de Servicios de Mantenimiento</t>
  </si>
  <si>
    <t>A/B *100</t>
  </si>
  <si>
    <t>Solicitudes de servicios de mantenimiento atendidas en el periodo / Solicitudes de servicios de mantenimiento ingresadas en el periodo</t>
  </si>
  <si>
    <t>Porcentaje de Atención de Servicios correctivos del parque Vehicular</t>
  </si>
  <si>
    <t>Solicitudes de servicios vehiculares atendidos en el periodo / Solicitudes de servicios vehiculares ingresadas en el periodo</t>
  </si>
  <si>
    <t>Oferta de Capacitación a Personal de la ASEG</t>
  </si>
  <si>
    <t>Asistentes a la capacitación/Total de inscritos a la capacitación</t>
  </si>
  <si>
    <t>Porcentaje de Atención de Servicios de Soporte y Mantenimiento</t>
  </si>
  <si>
    <t>Número de formatos únicos de requerimientos atendidos en el periodo/ Número de formatos únicos de requerimientos ingresados en el periodo</t>
  </si>
  <si>
    <t>Índice</t>
  </si>
  <si>
    <t>Investigaciones realizadas/Peticiones recibidas</t>
  </si>
  <si>
    <t>Número de sesiones publicadas por el diario de los debates/ Número de sesiones Legislativas documentadas</t>
  </si>
  <si>
    <t>Dictámenes Elaborados según Sesiones realizadas por del Pleno /Número total de sesiones realizadas</t>
  </si>
  <si>
    <t>Informes Notificados al Pleno del Congreso en el año N de conformidad con los plazos mandatados en la norma/Auditorias Programadas en el año N</t>
  </si>
  <si>
    <t>Investigaciones realizadas  por el INILEGN/número total de  peticiones realizadas para investigación legislativa y parlamentaria.</t>
  </si>
  <si>
    <t>Dictámenes elaborados según sesiones realizadas por el Pleno/Número total de sesiones realizadas.</t>
  </si>
  <si>
    <t>El presente indicador tiene el objeto de informar el cumplimiento anual del proceso de revisión de cuenta pública y auditorías a cargo de la ASEG  de acuerdo a los plazos mandatados en la norma. Cabe resaltar que la revisión a la cuenta pública 2016 en adelante será de conformidad con el artículo 35 de la LFS, la cual señala que ésta tendrá un plazo máximo de duración de seis meses. Al respecto, dicho plazo se computará a partir de la fecha de notificación de su inicio al sujeto de fiscalización. Para los efectos de este plazo, el proceso concluirá con la entrega del informe de resultados al Congreso.</t>
  </si>
  <si>
    <t>Porcentaje de Avance Físico Ejercido/Porcentaje de Avance Físico Programado</t>
  </si>
  <si>
    <t>Porcentaje de agendas legislativas publicadas derivado de las reuniones de la JGyCP</t>
  </si>
  <si>
    <t>Número de Normatividad publicada</t>
  </si>
  <si>
    <t>Presupuesto del programa presupuestario</t>
  </si>
  <si>
    <t>PC2423 Labores Legislativas</t>
  </si>
  <si>
    <t>PB2424 Labores de Representación</t>
  </si>
  <si>
    <t>PC2425 Labores de Fiscalización</t>
  </si>
  <si>
    <t>PC2426 Labores de Transparencia</t>
  </si>
  <si>
    <t>GB1156 Dirección General de Administración</t>
  </si>
  <si>
    <t>GD1157 Contraloría Interna</t>
  </si>
  <si>
    <t>GA2118 Administración de Secretaria General</t>
  </si>
  <si>
    <t>GB1158 Administración de la Auditoria Superior</t>
  </si>
  <si>
    <t>Poder Legislativo del Estado de Guanajuato
Indicadores de Resultados
Del 01 de Enero al 31 de diciembre de 2023</t>
  </si>
  <si>
    <t>Nombre del programa presupuestario</t>
  </si>
  <si>
    <t>Clasificación funcional del gasto al que corresponde el programa presupuestario</t>
  </si>
  <si>
    <t>Nombre de la dependencia o entidad que lo ejecuta</t>
  </si>
  <si>
    <t>Aprobado</t>
  </si>
  <si>
    <t>Devengado</t>
  </si>
  <si>
    <t>Ejercido</t>
  </si>
  <si>
    <t>Pagado</t>
  </si>
  <si>
    <t>Cuenta con MIR
(SI/NO)</t>
  </si>
  <si>
    <t>Nivel de la MIR, al que corresponde el indicador</t>
  </si>
  <si>
    <t>Fórmula de cálculo</t>
  </si>
  <si>
    <t>Meta del indicador Programada</t>
  </si>
  <si>
    <t>Meta del indicador Modificada</t>
  </si>
  <si>
    <t>Meta del indicador alcanzada</t>
  </si>
  <si>
    <t>Realización de Proyectos ejecutivos de Estacioamiento para determinar las Intervenciones Estructural y la Plataforma de los Paneles Foto-voltaicos.</t>
  </si>
  <si>
    <t>Estudios</t>
  </si>
  <si>
    <t>Estudios Ejecutivos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</si>
</sst>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quot;$&quot;#,##0.00"/>
  </numFmts>
  <fonts count="9"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sz val="9"/>
      <color theme="1"/>
      <name val="Arial"/>
      <family val="2"/>
    </font>
    <font>
      <sz val="8"/>
      <color theme="1"/>
      <name val="Arial"/>
      <family val="2"/>
    </font>
    <font>
      <sz val="10"/>
      <color theme="1"/>
      <name val="Arial"/>
      <family val="2"/>
    </font>
    <font>
      <b/>
      <sz val="14"/>
      <name val="Arial"/>
      <family val="2"/>
    </font>
  </fonts>
  <fills count="8">
    <fill>
      <patternFill patternType="none"/>
    </fill>
    <fill>
      <patternFill patternType="gray125"/>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4" tint="-0.249977111117893"/>
        <bgColor indexed="64"/>
      </patternFill>
    </fill>
    <fill>
      <patternFill patternType="solid">
        <fgColor theme="0"/>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6" fillId="0" borderId="0" applyFont="0" applyFill="0" applyBorder="0" applyAlignment="0" applyProtection="0"/>
  </cellStyleXfs>
  <cellXfs count="48">
    <xf numFmtId="0" fontId="0" fillId="0" borderId="0" xfId="0"/>
    <xf numFmtId="0" fontId="0" fillId="0" borderId="0" xfId="0" applyProtection="1">
      <protection locked="0"/>
    </xf>
    <xf numFmtId="0" fontId="5" fillId="0" borderId="0" xfId="0" applyFont="1" applyAlignment="1">
      <alignment horizontal="center" vertical="center" wrapText="1"/>
    </xf>
    <xf numFmtId="0" fontId="5"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3" fillId="3"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5" borderId="0" xfId="16" applyFont="1" applyFill="1" applyAlignment="1">
      <alignment horizontal="center" vertical="center" wrapText="1"/>
    </xf>
    <xf numFmtId="0" fontId="3" fillId="3" borderId="0" xfId="0" applyFont="1" applyFill="1" applyAlignment="1">
      <alignment horizontal="center" vertical="top" wrapText="1"/>
    </xf>
    <xf numFmtId="0" fontId="3" fillId="4" borderId="0" xfId="16" applyFont="1" applyFill="1" applyAlignment="1">
      <alignment horizontal="center" vertical="center" wrapText="1"/>
    </xf>
    <xf numFmtId="0" fontId="3" fillId="3" borderId="2" xfId="0" applyFont="1" applyFill="1" applyBorder="1" applyAlignment="1">
      <alignment horizontal="center" vertical="center" wrapText="1"/>
    </xf>
    <xf numFmtId="4" fontId="3" fillId="4" borderId="2" xfId="16" applyNumberFormat="1" applyFont="1" applyFill="1" applyBorder="1" applyAlignment="1">
      <alignment horizontal="center" vertical="center" wrapText="1"/>
    </xf>
    <xf numFmtId="0" fontId="3" fillId="4" borderId="2" xfId="16"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5" borderId="2" xfId="16" applyFont="1" applyFill="1" applyBorder="1" applyAlignment="1">
      <alignment horizontal="center" vertical="center" wrapText="1"/>
    </xf>
    <xf numFmtId="0" fontId="3" fillId="3" borderId="4" xfId="0" applyFont="1" applyFill="1" applyBorder="1" applyAlignment="1">
      <alignment horizontal="centerContinuous"/>
    </xf>
    <xf numFmtId="0" fontId="3" fillId="2" borderId="4" xfId="0" applyFont="1" applyFill="1" applyBorder="1" applyAlignment="1">
      <alignment horizontal="centerContinuous" vertical="center" wrapText="1"/>
    </xf>
    <xf numFmtId="0" fontId="3" fillId="5" borderId="4" xfId="0" applyFont="1" applyFill="1" applyBorder="1" applyAlignment="1">
      <alignment horizontal="centerContinuous" wrapText="1"/>
    </xf>
    <xf numFmtId="0" fontId="3" fillId="6" borderId="0" xfId="16" applyFont="1" applyFill="1" applyAlignment="1">
      <alignment horizontal="centerContinuous" vertical="center" wrapText="1"/>
    </xf>
    <xf numFmtId="0" fontId="3" fillId="6" borderId="3" xfId="16"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6" borderId="0" xfId="16" applyFont="1" applyFill="1" applyAlignment="1">
      <alignment horizontal="center" vertical="center" wrapText="1"/>
    </xf>
    <xf numFmtId="0" fontId="3" fillId="4" borderId="4" xfId="8" applyFont="1" applyFill="1" applyBorder="1" applyAlignment="1" applyProtection="1">
      <alignment horizontal="centerContinuous" vertical="center" wrapText="1"/>
      <protection locked="0"/>
    </xf>
    <xf numFmtId="0" fontId="7" fillId="7" borderId="2" xfId="0" applyFont="1" applyFill="1" applyBorder="1" applyAlignment="1">
      <alignment horizontal="center" vertical="center" wrapText="1"/>
    </xf>
    <xf numFmtId="0" fontId="7" fillId="7" borderId="2" xfId="0" applyFont="1" applyFill="1" applyBorder="1" applyAlignment="1" applyProtection="1">
      <alignment horizontal="center" vertical="center" wrapText="1"/>
      <protection locked="0"/>
    </xf>
    <xf numFmtId="0" fontId="7" fillId="7" borderId="2" xfId="0" applyFont="1" applyFill="1" applyBorder="1" applyAlignment="1" applyProtection="1">
      <alignment horizontal="left" vertical="center" wrapText="1"/>
      <protection locked="0"/>
    </xf>
    <xf numFmtId="165" fontId="7" fillId="7" borderId="2" xfId="0" applyNumberFormat="1" applyFont="1" applyFill="1" applyBorder="1" applyAlignment="1" applyProtection="1">
      <alignment horizontal="center" vertical="center" wrapText="1"/>
      <protection locked="0"/>
    </xf>
    <xf numFmtId="0" fontId="7" fillId="7" borderId="2" xfId="0" applyFont="1" applyFill="1" applyBorder="1" applyAlignment="1">
      <alignment horizontal="justify" vertical="center" wrapText="1"/>
    </xf>
    <xf numFmtId="0" fontId="7" fillId="7" borderId="2" xfId="0" applyFont="1" applyFill="1" applyBorder="1" applyAlignment="1">
      <alignment horizontal="left" vertical="center" wrapText="1"/>
    </xf>
    <xf numFmtId="0" fontId="7" fillId="7" borderId="2" xfId="17" applyNumberFormat="1" applyFont="1" applyFill="1" applyBorder="1" applyAlignment="1" applyProtection="1">
      <alignment horizontal="center" vertical="center" wrapText="1"/>
      <protection locked="0"/>
    </xf>
    <xf numFmtId="9" fontId="7" fillId="7" borderId="2" xfId="17" applyFont="1" applyFill="1" applyBorder="1" applyAlignment="1" applyProtection="1">
      <alignment horizontal="center" vertical="center" wrapText="1"/>
      <protection locked="0"/>
    </xf>
    <xf numFmtId="1" fontId="7" fillId="7" borderId="2" xfId="17" applyNumberFormat="1" applyFont="1" applyFill="1" applyBorder="1" applyAlignment="1" applyProtection="1">
      <alignment horizontal="center" vertical="center" wrapText="1"/>
      <protection locked="0"/>
    </xf>
    <xf numFmtId="2" fontId="7" fillId="7" borderId="2" xfId="17" applyNumberFormat="1" applyFont="1" applyFill="1" applyBorder="1" applyAlignment="1" applyProtection="1">
      <alignment horizontal="center" vertical="center" wrapText="1"/>
      <protection locked="0"/>
    </xf>
    <xf numFmtId="0" fontId="7" fillId="7" borderId="2" xfId="0" applyFont="1" applyFill="1" applyBorder="1" applyAlignment="1" applyProtection="1">
      <alignment horizontal="justify" vertical="center" wrapText="1"/>
      <protection locked="0"/>
    </xf>
    <xf numFmtId="0" fontId="7" fillId="7" borderId="2" xfId="7" quotePrefix="1" applyFont="1" applyFill="1" applyBorder="1" applyAlignment="1">
      <alignment horizontal="justify" vertical="center" wrapText="1"/>
    </xf>
    <xf numFmtId="0" fontId="7" fillId="7" borderId="2" xfId="7" quotePrefix="1" applyFont="1" applyFill="1" applyBorder="1" applyAlignment="1">
      <alignment horizontal="left" vertical="center" wrapText="1"/>
    </xf>
    <xf numFmtId="0" fontId="7" fillId="7" borderId="2" xfId="7" quotePrefix="1" applyFont="1" applyFill="1" applyBorder="1" applyAlignment="1">
      <alignment horizontal="center" vertical="center" wrapText="1"/>
    </xf>
    <xf numFmtId="0" fontId="7" fillId="7" borderId="2" xfId="7" applyFont="1" applyFill="1" applyBorder="1" applyAlignment="1">
      <alignment horizontal="left" vertical="center" wrapText="1"/>
    </xf>
    <xf numFmtId="0" fontId="7" fillId="7" borderId="2" xfId="7" applyFont="1" applyFill="1" applyBorder="1" applyAlignment="1">
      <alignment horizontal="justify" vertical="center" wrapText="1"/>
    </xf>
    <xf numFmtId="0" fontId="7" fillId="7" borderId="2" xfId="0" applyFont="1" applyFill="1" applyBorder="1" applyAlignment="1" applyProtection="1">
      <alignment vertical="center" wrapText="1"/>
      <protection locked="0"/>
    </xf>
    <xf numFmtId="43" fontId="7" fillId="7" borderId="2" xfId="0" applyNumberFormat="1" applyFont="1" applyFill="1" applyBorder="1" applyAlignment="1" applyProtection="1">
      <alignment vertical="center" wrapText="1"/>
      <protection locked="0"/>
    </xf>
    <xf numFmtId="165" fontId="0" fillId="0" borderId="0" xfId="0" applyNumberFormat="1" applyProtection="1">
      <protection locked="0"/>
    </xf>
    <xf numFmtId="1" fontId="7" fillId="7" borderId="2" xfId="7" quotePrefix="1" applyNumberFormat="1" applyFont="1" applyFill="1" applyBorder="1" applyAlignment="1">
      <alignment horizontal="center" vertical="center" wrapText="1"/>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cellXfs>
  <cellStyles count="18">
    <cellStyle name="Euro" xfId="1" xr:uid="{00000000-0005-0000-0000-000000000000}"/>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206525</xdr:colOff>
      <xdr:row>0</xdr:row>
      <xdr:rowOff>71701</xdr:rowOff>
    </xdr:from>
    <xdr:to>
      <xdr:col>1</xdr:col>
      <xdr:colOff>141755</xdr:colOff>
      <xdr:row>0</xdr:row>
      <xdr:rowOff>476251</xdr:rowOff>
    </xdr:to>
    <xdr:pic>
      <xdr:nvPicPr>
        <xdr:cNvPr id="2" name="Imagen 1">
          <a:extLst>
            <a:ext uri="{FF2B5EF4-FFF2-40B4-BE49-F238E27FC236}">
              <a16:creationId xmlns:a16="http://schemas.microsoft.com/office/drawing/2014/main" id="{87E9193D-7430-41F0-97E3-75BE142F71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6525" y="71701"/>
          <a:ext cx="1212701" cy="404550"/>
        </a:xfrm>
        <a:prstGeom prst="rect">
          <a:avLst/>
        </a:prstGeom>
      </xdr:spPr>
    </xdr:pic>
    <xdr:clientData/>
  </xdr:twoCellAnchor>
  <xdr:twoCellAnchor editAs="oneCell">
    <xdr:from>
      <xdr:col>20</xdr:col>
      <xdr:colOff>378119</xdr:colOff>
      <xdr:row>0</xdr:row>
      <xdr:rowOff>70484</xdr:rowOff>
    </xdr:from>
    <xdr:to>
      <xdr:col>22</xdr:col>
      <xdr:colOff>544195</xdr:colOff>
      <xdr:row>1</xdr:row>
      <xdr:rowOff>6984</xdr:rowOff>
    </xdr:to>
    <xdr:pic>
      <xdr:nvPicPr>
        <xdr:cNvPr id="3" name="Imagen 2">
          <a:extLst>
            <a:ext uri="{FF2B5EF4-FFF2-40B4-BE49-F238E27FC236}">
              <a16:creationId xmlns:a16="http://schemas.microsoft.com/office/drawing/2014/main" id="{12D8FDBD-E395-4B04-A205-F0AFDC68A9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377559" y="70484"/>
          <a:ext cx="1496400" cy="695325"/>
        </a:xfrm>
        <a:prstGeom prst="rect">
          <a:avLst/>
        </a:prstGeom>
      </xdr:spPr>
    </xdr:pic>
    <xdr:clientData/>
  </xdr:twoCellAnchor>
  <xdr:twoCellAnchor>
    <xdr:from>
      <xdr:col>0</xdr:col>
      <xdr:colOff>11206</xdr:colOff>
      <xdr:row>0</xdr:row>
      <xdr:rowOff>324970</xdr:rowOff>
    </xdr:from>
    <xdr:to>
      <xdr:col>1</xdr:col>
      <xdr:colOff>470647</xdr:colOff>
      <xdr:row>2</xdr:row>
      <xdr:rowOff>0</xdr:rowOff>
    </xdr:to>
    <xdr:sp macro="" textlink="">
      <xdr:nvSpPr>
        <xdr:cNvPr id="4" name="CuadroTexto 3">
          <a:extLst>
            <a:ext uri="{FF2B5EF4-FFF2-40B4-BE49-F238E27FC236}">
              <a16:creationId xmlns:a16="http://schemas.microsoft.com/office/drawing/2014/main" id="{4D03FEBA-B12D-46A1-9605-6CC8FF7FB2FC}"/>
            </a:ext>
          </a:extLst>
        </xdr:cNvPr>
        <xdr:cNvSpPr txBox="1"/>
      </xdr:nvSpPr>
      <xdr:spPr>
        <a:xfrm>
          <a:off x="11206" y="324970"/>
          <a:ext cx="1736912" cy="582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419" sz="800" b="1">
              <a:solidFill>
                <a:schemeClr val="tx1">
                  <a:lumMod val="75000"/>
                  <a:lumOff val="25000"/>
                </a:schemeClr>
              </a:solidFill>
            </a:rPr>
            <a:t>INFORMACIÓN FINANCIERA</a:t>
          </a:r>
        </a:p>
        <a:p>
          <a:pPr algn="ctr"/>
          <a:r>
            <a:rPr lang="es-419" sz="800" b="1">
              <a:solidFill>
                <a:schemeClr val="tx1">
                  <a:lumMod val="75000"/>
                  <a:lumOff val="25000"/>
                </a:schemeClr>
              </a:solidFill>
            </a:rPr>
            <a:t>CUARTO TRIMESTRE 2023</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2"/>
  <sheetViews>
    <sheetView showGridLines="0" tabSelected="1" zoomScale="85" zoomScaleNormal="85" workbookViewId="0">
      <selection sqref="A1:W1"/>
    </sheetView>
  </sheetViews>
  <sheetFormatPr baseColWidth="10" defaultColWidth="0" defaultRowHeight="11.25" zeroHeight="1" x14ac:dyDescent="0.2"/>
  <cols>
    <col min="1" max="1" width="22.33203125" customWidth="1"/>
    <col min="2" max="2" width="17" style="1" customWidth="1"/>
    <col min="3" max="3" width="20.83203125" style="1" customWidth="1"/>
    <col min="4" max="4" width="24.5" style="1" customWidth="1"/>
    <col min="5" max="5" width="22.83203125" style="1" customWidth="1"/>
    <col min="6" max="10" width="17.33203125" style="1" bestFit="1" customWidth="1"/>
    <col min="11" max="11" width="13.6640625" style="1" customWidth="1"/>
    <col min="12" max="12" width="14.5" style="1" customWidth="1"/>
    <col min="13" max="13" width="44.1640625" style="1" customWidth="1"/>
    <col min="14" max="14" width="39" style="1" customWidth="1"/>
    <col min="15" max="15" width="22.33203125" style="1" customWidth="1"/>
    <col min="16" max="16" width="18.5" style="1" bestFit="1" customWidth="1"/>
    <col min="17" max="17" width="36.5" style="1" customWidth="1"/>
    <col min="18" max="21" width="12" style="1" customWidth="1"/>
    <col min="22" max="22" width="13" style="1" bestFit="1" customWidth="1"/>
    <col min="23" max="23" width="17.1640625" customWidth="1"/>
    <col min="24" max="25" width="12" customWidth="1"/>
    <col min="26" max="16384" width="12" hidden="1"/>
  </cols>
  <sheetData>
    <row r="1" spans="1:23" ht="60" customHeight="1" x14ac:dyDescent="0.2">
      <c r="A1" s="45" t="s">
        <v>163</v>
      </c>
      <c r="B1" s="46"/>
      <c r="C1" s="46"/>
      <c r="D1" s="46"/>
      <c r="E1" s="46"/>
      <c r="F1" s="46"/>
      <c r="G1" s="46"/>
      <c r="H1" s="46"/>
      <c r="I1" s="46"/>
      <c r="J1" s="46"/>
      <c r="K1" s="46"/>
      <c r="L1" s="46"/>
      <c r="M1" s="46"/>
      <c r="N1" s="46"/>
      <c r="O1" s="46"/>
      <c r="P1" s="46"/>
      <c r="Q1" s="46"/>
      <c r="R1" s="46"/>
      <c r="S1" s="46"/>
      <c r="T1" s="46"/>
      <c r="U1" s="46"/>
      <c r="V1" s="46"/>
      <c r="W1" s="47"/>
    </row>
    <row r="2" spans="1:23" ht="11.25" customHeight="1" x14ac:dyDescent="0.2">
      <c r="A2" s="17" t="s">
        <v>0</v>
      </c>
      <c r="B2" s="17"/>
      <c r="C2" s="17"/>
      <c r="D2" s="17"/>
      <c r="E2" s="17"/>
      <c r="F2" s="24" t="s">
        <v>154</v>
      </c>
      <c r="G2" s="24"/>
      <c r="H2" s="24"/>
      <c r="I2" s="24"/>
      <c r="J2" s="24"/>
      <c r="K2" s="18" t="s">
        <v>1</v>
      </c>
      <c r="L2" s="18"/>
      <c r="M2" s="18"/>
      <c r="N2" s="19" t="s">
        <v>2</v>
      </c>
      <c r="O2" s="19"/>
      <c r="P2" s="19"/>
      <c r="Q2" s="19"/>
      <c r="R2" s="19"/>
      <c r="S2" s="19"/>
      <c r="T2" s="19"/>
      <c r="U2" s="20" t="s">
        <v>3</v>
      </c>
      <c r="V2" s="20"/>
      <c r="W2" s="20"/>
    </row>
    <row r="3" spans="1:23" ht="48.75" customHeight="1" x14ac:dyDescent="0.2">
      <c r="A3" s="12" t="s">
        <v>4</v>
      </c>
      <c r="B3" s="12" t="s">
        <v>5</v>
      </c>
      <c r="C3" s="12" t="s">
        <v>164</v>
      </c>
      <c r="D3" s="12" t="s">
        <v>165</v>
      </c>
      <c r="E3" s="12" t="s">
        <v>166</v>
      </c>
      <c r="F3" s="13" t="s">
        <v>167</v>
      </c>
      <c r="G3" s="13" t="s">
        <v>6</v>
      </c>
      <c r="H3" s="13" t="s">
        <v>168</v>
      </c>
      <c r="I3" s="13" t="s">
        <v>169</v>
      </c>
      <c r="J3" s="14" t="s">
        <v>170</v>
      </c>
      <c r="K3" s="15" t="s">
        <v>171</v>
      </c>
      <c r="L3" s="15" t="s">
        <v>7</v>
      </c>
      <c r="M3" s="15" t="s">
        <v>8</v>
      </c>
      <c r="N3" s="16" t="s">
        <v>9</v>
      </c>
      <c r="O3" s="16" t="s">
        <v>172</v>
      </c>
      <c r="P3" s="16" t="s">
        <v>173</v>
      </c>
      <c r="Q3" s="16" t="s">
        <v>10</v>
      </c>
      <c r="R3" s="16" t="s">
        <v>174</v>
      </c>
      <c r="S3" s="16" t="s">
        <v>175</v>
      </c>
      <c r="T3" s="16" t="s">
        <v>176</v>
      </c>
      <c r="U3" s="21" t="s">
        <v>11</v>
      </c>
      <c r="V3" s="22" t="s">
        <v>12</v>
      </c>
      <c r="W3" s="22" t="s">
        <v>13</v>
      </c>
    </row>
    <row r="4" spans="1:23" ht="15" customHeight="1" x14ac:dyDescent="0.2">
      <c r="A4" s="6">
        <v>1</v>
      </c>
      <c r="B4" s="7">
        <v>2</v>
      </c>
      <c r="C4" s="6">
        <v>3</v>
      </c>
      <c r="D4" s="10">
        <v>4</v>
      </c>
      <c r="E4" s="6">
        <v>5</v>
      </c>
      <c r="F4" s="11">
        <v>6</v>
      </c>
      <c r="G4" s="11">
        <v>7</v>
      </c>
      <c r="H4" s="11">
        <v>8</v>
      </c>
      <c r="I4" s="11">
        <v>9</v>
      </c>
      <c r="J4" s="11">
        <v>10</v>
      </c>
      <c r="K4" s="8">
        <v>11</v>
      </c>
      <c r="L4" s="8">
        <v>12</v>
      </c>
      <c r="M4" s="8">
        <v>13</v>
      </c>
      <c r="N4" s="9">
        <v>14</v>
      </c>
      <c r="O4" s="9">
        <v>15</v>
      </c>
      <c r="P4" s="9">
        <v>16</v>
      </c>
      <c r="Q4" s="9">
        <v>17</v>
      </c>
      <c r="R4" s="9">
        <v>18</v>
      </c>
      <c r="S4" s="9">
        <v>19</v>
      </c>
      <c r="T4" s="9">
        <v>20</v>
      </c>
      <c r="U4" s="23">
        <v>21</v>
      </c>
      <c r="V4" s="23">
        <v>22</v>
      </c>
      <c r="W4" s="23">
        <v>23</v>
      </c>
    </row>
    <row r="5" spans="1:23" ht="76.5" x14ac:dyDescent="0.2">
      <c r="A5" s="25" t="s">
        <v>45</v>
      </c>
      <c r="B5" s="26" t="s">
        <v>46</v>
      </c>
      <c r="C5" s="25" t="s">
        <v>47</v>
      </c>
      <c r="D5" s="25" t="s">
        <v>48</v>
      </c>
      <c r="E5" s="27" t="s">
        <v>49</v>
      </c>
      <c r="F5" s="28">
        <v>708410980</v>
      </c>
      <c r="G5" s="28">
        <v>741005301.6500001</v>
      </c>
      <c r="H5" s="28">
        <v>721176762.23000002</v>
      </c>
      <c r="I5" s="28">
        <v>721176762.23000002</v>
      </c>
      <c r="J5" s="28">
        <v>711274568.86000001</v>
      </c>
      <c r="K5" s="25" t="s">
        <v>50</v>
      </c>
      <c r="L5" s="25" t="s">
        <v>51</v>
      </c>
      <c r="M5" s="29" t="s">
        <v>52</v>
      </c>
      <c r="N5" s="30" t="s">
        <v>53</v>
      </c>
      <c r="O5" s="25" t="s">
        <v>51</v>
      </c>
      <c r="P5" s="25" t="s">
        <v>54</v>
      </c>
      <c r="Q5" s="29" t="s">
        <v>55</v>
      </c>
      <c r="R5" s="31">
        <v>280</v>
      </c>
      <c r="S5" s="26">
        <v>457</v>
      </c>
      <c r="T5" s="32">
        <f>+U5/V5*1</f>
        <v>1</v>
      </c>
      <c r="U5" s="33">
        <v>457</v>
      </c>
      <c r="V5" s="33">
        <v>457</v>
      </c>
      <c r="W5" s="30" t="s">
        <v>56</v>
      </c>
    </row>
    <row r="6" spans="1:23" ht="76.5" x14ac:dyDescent="0.2">
      <c r="A6" s="25" t="s">
        <v>45</v>
      </c>
      <c r="B6" s="26" t="s">
        <v>46</v>
      </c>
      <c r="C6" s="25" t="s">
        <v>47</v>
      </c>
      <c r="D6" s="25" t="s">
        <v>48</v>
      </c>
      <c r="E6" s="27" t="s">
        <v>49</v>
      </c>
      <c r="F6" s="28"/>
      <c r="G6" s="28"/>
      <c r="H6" s="28"/>
      <c r="I6" s="28"/>
      <c r="J6" s="28"/>
      <c r="K6" s="25" t="s">
        <v>50</v>
      </c>
      <c r="L6" s="25" t="s">
        <v>51</v>
      </c>
      <c r="M6" s="29" t="s">
        <v>52</v>
      </c>
      <c r="N6" s="30" t="s">
        <v>57</v>
      </c>
      <c r="O6" s="25" t="s">
        <v>51</v>
      </c>
      <c r="P6" s="25" t="s">
        <v>58</v>
      </c>
      <c r="Q6" s="29" t="s">
        <v>143</v>
      </c>
      <c r="R6" s="31">
        <v>0.48</v>
      </c>
      <c r="S6" s="34"/>
      <c r="T6" s="32">
        <f>+U6/V6*1</f>
        <v>1</v>
      </c>
      <c r="U6" s="34">
        <v>0.48</v>
      </c>
      <c r="V6" s="34">
        <v>0.48</v>
      </c>
      <c r="W6" s="30" t="s">
        <v>59</v>
      </c>
    </row>
    <row r="7" spans="1:23" ht="76.5" x14ac:dyDescent="0.2">
      <c r="A7" s="25" t="s">
        <v>45</v>
      </c>
      <c r="B7" s="26" t="s">
        <v>46</v>
      </c>
      <c r="C7" s="25" t="s">
        <v>47</v>
      </c>
      <c r="D7" s="25" t="s">
        <v>48</v>
      </c>
      <c r="E7" s="27" t="s">
        <v>49</v>
      </c>
      <c r="F7" s="28">
        <v>708410980</v>
      </c>
      <c r="G7" s="28">
        <v>741005301.6500001</v>
      </c>
      <c r="H7" s="28">
        <v>721176762.23000002</v>
      </c>
      <c r="I7" s="28">
        <v>721176762.23000002</v>
      </c>
      <c r="J7" s="28">
        <v>711274568.86000001</v>
      </c>
      <c r="K7" s="25" t="s">
        <v>50</v>
      </c>
      <c r="L7" s="25" t="s">
        <v>60</v>
      </c>
      <c r="M7" s="29" t="s">
        <v>61</v>
      </c>
      <c r="N7" s="30" t="s">
        <v>62</v>
      </c>
      <c r="O7" s="25" t="s">
        <v>60</v>
      </c>
      <c r="P7" s="25" t="s">
        <v>54</v>
      </c>
      <c r="Q7" s="29" t="s">
        <v>63</v>
      </c>
      <c r="R7" s="25">
        <v>280</v>
      </c>
      <c r="S7" s="26">
        <v>457</v>
      </c>
      <c r="T7" s="32">
        <f>+U7/V7*1</f>
        <v>1</v>
      </c>
      <c r="U7" s="33">
        <v>457</v>
      </c>
      <c r="V7" s="33">
        <v>457</v>
      </c>
      <c r="W7" s="30" t="s">
        <v>56</v>
      </c>
    </row>
    <row r="8" spans="1:23" ht="38.25" x14ac:dyDescent="0.2">
      <c r="A8" s="25" t="s">
        <v>45</v>
      </c>
      <c r="B8" s="26" t="s">
        <v>46</v>
      </c>
      <c r="C8" s="25" t="s">
        <v>47</v>
      </c>
      <c r="D8" s="25" t="s">
        <v>48</v>
      </c>
      <c r="E8" s="27" t="s">
        <v>49</v>
      </c>
      <c r="F8" s="28"/>
      <c r="G8" s="28"/>
      <c r="H8" s="28"/>
      <c r="I8" s="28"/>
      <c r="J8" s="28"/>
      <c r="K8" s="25" t="s">
        <v>50</v>
      </c>
      <c r="L8" s="25" t="s">
        <v>64</v>
      </c>
      <c r="M8" s="29" t="s">
        <v>65</v>
      </c>
      <c r="N8" s="30" t="s">
        <v>66</v>
      </c>
      <c r="O8" s="25" t="s">
        <v>64</v>
      </c>
      <c r="P8" s="25" t="s">
        <v>54</v>
      </c>
      <c r="Q8" s="29" t="s">
        <v>67</v>
      </c>
      <c r="R8" s="25">
        <v>48</v>
      </c>
      <c r="S8" s="26">
        <v>50</v>
      </c>
      <c r="T8" s="32">
        <f>+U8/V8*1</f>
        <v>1</v>
      </c>
      <c r="U8" s="26">
        <v>50</v>
      </c>
      <c r="V8" s="26">
        <v>50</v>
      </c>
      <c r="W8" s="30" t="s">
        <v>56</v>
      </c>
    </row>
    <row r="9" spans="1:23" ht="38.25" x14ac:dyDescent="0.2">
      <c r="A9" s="25" t="s">
        <v>45</v>
      </c>
      <c r="B9" s="26" t="s">
        <v>46</v>
      </c>
      <c r="C9" s="25" t="s">
        <v>47</v>
      </c>
      <c r="D9" s="25" t="s">
        <v>48</v>
      </c>
      <c r="E9" s="27" t="s">
        <v>49</v>
      </c>
      <c r="F9" s="28"/>
      <c r="G9" s="28"/>
      <c r="H9" s="28"/>
      <c r="I9" s="28"/>
      <c r="J9" s="28"/>
      <c r="K9" s="25" t="s">
        <v>50</v>
      </c>
      <c r="L9" s="25" t="s">
        <v>64</v>
      </c>
      <c r="M9" s="29" t="s">
        <v>65</v>
      </c>
      <c r="N9" s="30" t="s">
        <v>68</v>
      </c>
      <c r="O9" s="25" t="s">
        <v>64</v>
      </c>
      <c r="P9" s="25" t="s">
        <v>54</v>
      </c>
      <c r="Q9" s="35" t="s">
        <v>144</v>
      </c>
      <c r="R9" s="26">
        <v>48</v>
      </c>
      <c r="S9" s="26">
        <v>49</v>
      </c>
      <c r="T9" s="32">
        <f t="shared" ref="T9:T15" si="0">+U9/V9*1</f>
        <v>1</v>
      </c>
      <c r="U9" s="26">
        <v>49</v>
      </c>
      <c r="V9" s="26">
        <v>49</v>
      </c>
      <c r="W9" s="30" t="s">
        <v>56</v>
      </c>
    </row>
    <row r="10" spans="1:23" ht="51" x14ac:dyDescent="0.2">
      <c r="A10" s="25" t="s">
        <v>45</v>
      </c>
      <c r="B10" s="26" t="s">
        <v>46</v>
      </c>
      <c r="C10" s="25" t="s">
        <v>47</v>
      </c>
      <c r="D10" s="25" t="s">
        <v>48</v>
      </c>
      <c r="E10" s="27" t="s">
        <v>49</v>
      </c>
      <c r="F10" s="28"/>
      <c r="G10" s="28"/>
      <c r="H10" s="28"/>
      <c r="I10" s="28"/>
      <c r="J10" s="28"/>
      <c r="K10" s="25" t="s">
        <v>50</v>
      </c>
      <c r="L10" s="25" t="s">
        <v>64</v>
      </c>
      <c r="M10" s="29" t="s">
        <v>69</v>
      </c>
      <c r="N10" s="30" t="s">
        <v>70</v>
      </c>
      <c r="O10" s="25" t="s">
        <v>64</v>
      </c>
      <c r="P10" s="25" t="s">
        <v>54</v>
      </c>
      <c r="Q10" s="35" t="s">
        <v>145</v>
      </c>
      <c r="R10" s="26">
        <v>39</v>
      </c>
      <c r="S10" s="26">
        <v>48</v>
      </c>
      <c r="T10" s="32">
        <f>+U10/V10*1</f>
        <v>1</v>
      </c>
      <c r="U10" s="26">
        <v>48</v>
      </c>
      <c r="V10" s="26">
        <v>48</v>
      </c>
      <c r="W10" s="30" t="s">
        <v>56</v>
      </c>
    </row>
    <row r="11" spans="1:23" ht="51" x14ac:dyDescent="0.2">
      <c r="A11" s="25" t="s">
        <v>45</v>
      </c>
      <c r="B11" s="26" t="s">
        <v>46</v>
      </c>
      <c r="C11" s="25" t="s">
        <v>47</v>
      </c>
      <c r="D11" s="25" t="s">
        <v>48</v>
      </c>
      <c r="E11" s="27" t="s">
        <v>49</v>
      </c>
      <c r="F11" s="28"/>
      <c r="G11" s="28"/>
      <c r="H11" s="28"/>
      <c r="I11" s="28"/>
      <c r="J11" s="28"/>
      <c r="K11" s="25" t="s">
        <v>50</v>
      </c>
      <c r="L11" s="25" t="s">
        <v>64</v>
      </c>
      <c r="M11" s="29" t="s">
        <v>69</v>
      </c>
      <c r="N11" s="30" t="s">
        <v>71</v>
      </c>
      <c r="O11" s="25" t="s">
        <v>64</v>
      </c>
      <c r="P11" s="25" t="s">
        <v>72</v>
      </c>
      <c r="Q11" s="35" t="s">
        <v>146</v>
      </c>
      <c r="R11" s="26">
        <v>300</v>
      </c>
      <c r="S11" s="26">
        <v>457</v>
      </c>
      <c r="T11" s="32">
        <f>+(U11/V11)</f>
        <v>1</v>
      </c>
      <c r="U11" s="26">
        <v>457</v>
      </c>
      <c r="V11" s="26">
        <v>457</v>
      </c>
      <c r="W11" s="30" t="s">
        <v>73</v>
      </c>
    </row>
    <row r="12" spans="1:23" ht="38.25" x14ac:dyDescent="0.2">
      <c r="A12" s="25" t="s">
        <v>45</v>
      </c>
      <c r="B12" s="26" t="s">
        <v>46</v>
      </c>
      <c r="C12" s="25" t="s">
        <v>47</v>
      </c>
      <c r="D12" s="25" t="s">
        <v>48</v>
      </c>
      <c r="E12" s="27" t="s">
        <v>49</v>
      </c>
      <c r="F12" s="28"/>
      <c r="G12" s="28"/>
      <c r="H12" s="28"/>
      <c r="I12" s="28"/>
      <c r="J12" s="28"/>
      <c r="K12" s="25" t="s">
        <v>50</v>
      </c>
      <c r="L12" s="25" t="s">
        <v>64</v>
      </c>
      <c r="M12" s="29" t="s">
        <v>74</v>
      </c>
      <c r="N12" s="30" t="s">
        <v>75</v>
      </c>
      <c r="O12" s="25" t="s">
        <v>64</v>
      </c>
      <c r="P12" s="25" t="s">
        <v>54</v>
      </c>
      <c r="Q12" s="35" t="s">
        <v>76</v>
      </c>
      <c r="R12" s="26">
        <v>98</v>
      </c>
      <c r="S12" s="26">
        <v>125</v>
      </c>
      <c r="T12" s="32">
        <f t="shared" si="0"/>
        <v>1</v>
      </c>
      <c r="U12" s="26">
        <v>125</v>
      </c>
      <c r="V12" s="26">
        <v>125</v>
      </c>
      <c r="W12" s="30" t="s">
        <v>56</v>
      </c>
    </row>
    <row r="13" spans="1:23" ht="102" x14ac:dyDescent="0.2">
      <c r="A13" s="25" t="s">
        <v>45</v>
      </c>
      <c r="B13" s="26" t="s">
        <v>46</v>
      </c>
      <c r="C13" s="25" t="s">
        <v>47</v>
      </c>
      <c r="D13" s="25" t="s">
        <v>48</v>
      </c>
      <c r="E13" s="27" t="s">
        <v>49</v>
      </c>
      <c r="F13" s="28"/>
      <c r="G13" s="28"/>
      <c r="H13" s="28"/>
      <c r="I13" s="28"/>
      <c r="J13" s="28"/>
      <c r="K13" s="25" t="s">
        <v>50</v>
      </c>
      <c r="L13" s="25" t="s">
        <v>64</v>
      </c>
      <c r="M13" s="29" t="s">
        <v>74</v>
      </c>
      <c r="N13" s="30" t="s">
        <v>77</v>
      </c>
      <c r="O13" s="25" t="s">
        <v>64</v>
      </c>
      <c r="P13" s="25" t="s">
        <v>54</v>
      </c>
      <c r="Q13" s="35" t="s">
        <v>78</v>
      </c>
      <c r="R13" s="26">
        <v>100</v>
      </c>
      <c r="S13" s="26">
        <v>100</v>
      </c>
      <c r="T13" s="32">
        <f t="shared" si="0"/>
        <v>1</v>
      </c>
      <c r="U13" s="26">
        <v>100</v>
      </c>
      <c r="V13" s="26">
        <v>100</v>
      </c>
      <c r="W13" s="30" t="s">
        <v>56</v>
      </c>
    </row>
    <row r="14" spans="1:23" ht="76.5" x14ac:dyDescent="0.2">
      <c r="A14" s="25" t="s">
        <v>45</v>
      </c>
      <c r="B14" s="26" t="s">
        <v>46</v>
      </c>
      <c r="C14" s="25" t="s">
        <v>47</v>
      </c>
      <c r="D14" s="25" t="s">
        <v>48</v>
      </c>
      <c r="E14" s="27" t="s">
        <v>49</v>
      </c>
      <c r="F14" s="28"/>
      <c r="G14" s="28"/>
      <c r="H14" s="28"/>
      <c r="I14" s="28"/>
      <c r="J14" s="28"/>
      <c r="K14" s="25" t="s">
        <v>50</v>
      </c>
      <c r="L14" s="25" t="s">
        <v>64</v>
      </c>
      <c r="M14" s="29" t="s">
        <v>74</v>
      </c>
      <c r="N14" s="30" t="s">
        <v>79</v>
      </c>
      <c r="O14" s="25" t="s">
        <v>64</v>
      </c>
      <c r="P14" s="25" t="s">
        <v>54</v>
      </c>
      <c r="Q14" s="35" t="s">
        <v>80</v>
      </c>
      <c r="R14" s="26">
        <v>264</v>
      </c>
      <c r="S14" s="26">
        <v>231</v>
      </c>
      <c r="T14" s="32">
        <f t="shared" si="0"/>
        <v>1</v>
      </c>
      <c r="U14" s="26">
        <v>231</v>
      </c>
      <c r="V14" s="26">
        <v>231</v>
      </c>
      <c r="W14" s="30" t="s">
        <v>56</v>
      </c>
    </row>
    <row r="15" spans="1:23" ht="63.75" x14ac:dyDescent="0.2">
      <c r="A15" s="25" t="s">
        <v>45</v>
      </c>
      <c r="B15" s="26" t="s">
        <v>46</v>
      </c>
      <c r="C15" s="25" t="s">
        <v>47</v>
      </c>
      <c r="D15" s="25" t="s">
        <v>48</v>
      </c>
      <c r="E15" s="27" t="s">
        <v>49</v>
      </c>
      <c r="F15" s="28"/>
      <c r="G15" s="28"/>
      <c r="H15" s="28"/>
      <c r="I15" s="28"/>
      <c r="J15" s="28"/>
      <c r="K15" s="25" t="s">
        <v>50</v>
      </c>
      <c r="L15" s="25" t="s">
        <v>64</v>
      </c>
      <c r="M15" s="29" t="s">
        <v>74</v>
      </c>
      <c r="N15" s="30" t="s">
        <v>81</v>
      </c>
      <c r="O15" s="25" t="s">
        <v>64</v>
      </c>
      <c r="P15" s="25" t="s">
        <v>54</v>
      </c>
      <c r="Q15" s="35" t="s">
        <v>147</v>
      </c>
      <c r="R15" s="26">
        <v>150</v>
      </c>
      <c r="S15" s="26">
        <v>156</v>
      </c>
      <c r="T15" s="32">
        <f t="shared" si="0"/>
        <v>1</v>
      </c>
      <c r="U15" s="26">
        <v>156</v>
      </c>
      <c r="V15" s="26">
        <v>156</v>
      </c>
      <c r="W15" s="30" t="s">
        <v>56</v>
      </c>
    </row>
    <row r="16" spans="1:23" ht="25.5" x14ac:dyDescent="0.2">
      <c r="A16" s="25" t="s">
        <v>45</v>
      </c>
      <c r="B16" s="26" t="s">
        <v>46</v>
      </c>
      <c r="C16" s="25" t="s">
        <v>47</v>
      </c>
      <c r="D16" s="25" t="s">
        <v>48</v>
      </c>
      <c r="E16" s="27" t="s">
        <v>82</v>
      </c>
      <c r="F16" s="28">
        <v>71349690</v>
      </c>
      <c r="G16" s="28">
        <v>76520948.979999989</v>
      </c>
      <c r="H16" s="28">
        <v>75807028.999999985</v>
      </c>
      <c r="I16" s="28">
        <v>75807028.999999985</v>
      </c>
      <c r="J16" s="28">
        <v>75765483.489999995</v>
      </c>
      <c r="K16" s="25"/>
      <c r="L16" s="25"/>
      <c r="M16" s="29" t="s">
        <v>155</v>
      </c>
      <c r="N16" s="30"/>
      <c r="O16" s="25"/>
      <c r="P16" s="26"/>
      <c r="Q16" s="35"/>
      <c r="R16" s="26"/>
      <c r="S16" s="26"/>
      <c r="T16" s="26"/>
      <c r="U16" s="26"/>
      <c r="V16" s="26"/>
      <c r="W16" s="30"/>
    </row>
    <row r="17" spans="1:23" ht="76.5" x14ac:dyDescent="0.2">
      <c r="A17" s="25" t="s">
        <v>45</v>
      </c>
      <c r="B17" s="26" t="s">
        <v>46</v>
      </c>
      <c r="C17" s="25" t="s">
        <v>47</v>
      </c>
      <c r="D17" s="25" t="s">
        <v>48</v>
      </c>
      <c r="E17" s="27" t="s">
        <v>82</v>
      </c>
      <c r="F17" s="28"/>
      <c r="G17" s="28"/>
      <c r="H17" s="28"/>
      <c r="I17" s="28"/>
      <c r="J17" s="28"/>
      <c r="K17" s="25" t="s">
        <v>50</v>
      </c>
      <c r="L17" s="25" t="s">
        <v>83</v>
      </c>
      <c r="M17" s="36" t="s">
        <v>84</v>
      </c>
      <c r="N17" s="37" t="s">
        <v>85</v>
      </c>
      <c r="O17" s="38" t="s">
        <v>83</v>
      </c>
      <c r="P17" s="38" t="s">
        <v>86</v>
      </c>
      <c r="Q17" s="36" t="s">
        <v>87</v>
      </c>
      <c r="R17" s="38">
        <v>48</v>
      </c>
      <c r="S17" s="38">
        <v>50</v>
      </c>
      <c r="T17" s="32">
        <f>+U17/V17*1</f>
        <v>1</v>
      </c>
      <c r="U17" s="38">
        <v>50</v>
      </c>
      <c r="V17" s="38">
        <v>50</v>
      </c>
      <c r="W17" s="37" t="s">
        <v>56</v>
      </c>
    </row>
    <row r="18" spans="1:23" ht="63.75" x14ac:dyDescent="0.2">
      <c r="A18" s="25" t="s">
        <v>45</v>
      </c>
      <c r="B18" s="26" t="s">
        <v>46</v>
      </c>
      <c r="C18" s="25" t="s">
        <v>47</v>
      </c>
      <c r="D18" s="25" t="s">
        <v>48</v>
      </c>
      <c r="E18" s="27" t="s">
        <v>82</v>
      </c>
      <c r="F18" s="28"/>
      <c r="G18" s="28"/>
      <c r="H18" s="28"/>
      <c r="I18" s="28"/>
      <c r="J18" s="28"/>
      <c r="K18" s="25" t="s">
        <v>50</v>
      </c>
      <c r="L18" s="25" t="s">
        <v>83</v>
      </c>
      <c r="M18" s="36" t="s">
        <v>88</v>
      </c>
      <c r="N18" s="37" t="s">
        <v>89</v>
      </c>
      <c r="O18" s="38" t="s">
        <v>83</v>
      </c>
      <c r="P18" s="38" t="s">
        <v>86</v>
      </c>
      <c r="Q18" s="36" t="s">
        <v>148</v>
      </c>
      <c r="R18" s="38">
        <v>48</v>
      </c>
      <c r="S18" s="38">
        <v>49</v>
      </c>
      <c r="T18" s="32">
        <f>+U18/V18*1</f>
        <v>1</v>
      </c>
      <c r="U18" s="38">
        <v>49</v>
      </c>
      <c r="V18" s="38">
        <v>49</v>
      </c>
      <c r="W18" s="37" t="s">
        <v>56</v>
      </c>
    </row>
    <row r="19" spans="1:23" ht="48.75" customHeight="1" x14ac:dyDescent="0.2">
      <c r="A19" s="25" t="s">
        <v>45</v>
      </c>
      <c r="B19" s="26" t="s">
        <v>46</v>
      </c>
      <c r="C19" s="25" t="s">
        <v>47</v>
      </c>
      <c r="D19" s="25" t="s">
        <v>48</v>
      </c>
      <c r="E19" s="27" t="s">
        <v>82</v>
      </c>
      <c r="F19" s="28"/>
      <c r="G19" s="28"/>
      <c r="H19" s="28"/>
      <c r="I19" s="28"/>
      <c r="J19" s="28"/>
      <c r="K19" s="25" t="s">
        <v>50</v>
      </c>
      <c r="L19" s="25" t="s">
        <v>83</v>
      </c>
      <c r="M19" s="36" t="s">
        <v>177</v>
      </c>
      <c r="N19" s="37" t="s">
        <v>178</v>
      </c>
      <c r="O19" s="38" t="s">
        <v>83</v>
      </c>
      <c r="P19" s="38" t="s">
        <v>58</v>
      </c>
      <c r="Q19" s="36" t="s">
        <v>179</v>
      </c>
      <c r="R19" s="38">
        <v>2</v>
      </c>
      <c r="S19" s="38"/>
      <c r="T19" s="32">
        <v>0</v>
      </c>
      <c r="U19" s="38">
        <v>0</v>
      </c>
      <c r="V19" s="38">
        <v>0</v>
      </c>
      <c r="W19" s="37" t="s">
        <v>108</v>
      </c>
    </row>
    <row r="20" spans="1:23" ht="25.5" x14ac:dyDescent="0.2">
      <c r="A20" s="25" t="s">
        <v>45</v>
      </c>
      <c r="B20" s="26" t="s">
        <v>46</v>
      </c>
      <c r="C20" s="25" t="s">
        <v>47</v>
      </c>
      <c r="D20" s="25" t="s">
        <v>48</v>
      </c>
      <c r="E20" s="27" t="s">
        <v>82</v>
      </c>
      <c r="F20" s="28">
        <v>257167981</v>
      </c>
      <c r="G20" s="28">
        <v>264019886.55000001</v>
      </c>
      <c r="H20" s="28">
        <v>264003934.23000002</v>
      </c>
      <c r="I20" s="28">
        <v>264003934.23000002</v>
      </c>
      <c r="J20" s="28">
        <v>259894292.68000001</v>
      </c>
      <c r="K20" s="25"/>
      <c r="L20" s="25"/>
      <c r="M20" s="29" t="s">
        <v>156</v>
      </c>
      <c r="N20" s="30"/>
      <c r="O20" s="25"/>
      <c r="P20" s="26"/>
      <c r="Q20" s="36"/>
      <c r="R20" s="26"/>
      <c r="S20" s="26"/>
      <c r="T20" s="26"/>
      <c r="U20" s="26"/>
      <c r="V20" s="26"/>
      <c r="W20" s="30"/>
    </row>
    <row r="21" spans="1:23" ht="127.5" x14ac:dyDescent="0.2">
      <c r="A21" s="25" t="s">
        <v>45</v>
      </c>
      <c r="B21" s="26" t="s">
        <v>46</v>
      </c>
      <c r="C21" s="25" t="s">
        <v>47</v>
      </c>
      <c r="D21" s="25" t="s">
        <v>48</v>
      </c>
      <c r="E21" s="27" t="s">
        <v>82</v>
      </c>
      <c r="F21" s="28"/>
      <c r="G21" s="28"/>
      <c r="H21" s="28"/>
      <c r="I21" s="28"/>
      <c r="J21" s="28"/>
      <c r="K21" s="25" t="s">
        <v>50</v>
      </c>
      <c r="L21" s="25" t="s">
        <v>83</v>
      </c>
      <c r="M21" s="36" t="s">
        <v>90</v>
      </c>
      <c r="N21" s="37" t="s">
        <v>91</v>
      </c>
      <c r="O21" s="38" t="s">
        <v>83</v>
      </c>
      <c r="P21" s="38" t="s">
        <v>54</v>
      </c>
      <c r="Q21" s="36" t="s">
        <v>92</v>
      </c>
      <c r="R21" s="38">
        <v>38</v>
      </c>
      <c r="S21" s="38">
        <v>48</v>
      </c>
      <c r="T21" s="32">
        <f>+U21/V21*1</f>
        <v>1</v>
      </c>
      <c r="U21" s="38">
        <v>48</v>
      </c>
      <c r="V21" s="38">
        <v>48</v>
      </c>
      <c r="W21" s="37" t="s">
        <v>56</v>
      </c>
    </row>
    <row r="22" spans="1:23" ht="76.5" x14ac:dyDescent="0.2">
      <c r="A22" s="25" t="s">
        <v>45</v>
      </c>
      <c r="B22" s="26" t="s">
        <v>46</v>
      </c>
      <c r="C22" s="25" t="s">
        <v>47</v>
      </c>
      <c r="D22" s="25" t="s">
        <v>48</v>
      </c>
      <c r="E22" s="27" t="s">
        <v>82</v>
      </c>
      <c r="F22" s="28"/>
      <c r="G22" s="28"/>
      <c r="H22" s="28"/>
      <c r="I22" s="28"/>
      <c r="J22" s="28"/>
      <c r="K22" s="25" t="s">
        <v>50</v>
      </c>
      <c r="L22" s="25" t="s">
        <v>83</v>
      </c>
      <c r="M22" s="36" t="s">
        <v>93</v>
      </c>
      <c r="N22" s="37" t="s">
        <v>94</v>
      </c>
      <c r="O22" s="38" t="s">
        <v>83</v>
      </c>
      <c r="P22" s="38" t="s">
        <v>95</v>
      </c>
      <c r="Q22" s="36" t="s">
        <v>149</v>
      </c>
      <c r="R22" s="38">
        <v>300</v>
      </c>
      <c r="S22" s="38">
        <v>457</v>
      </c>
      <c r="T22" s="32">
        <f>+U22/V22*1</f>
        <v>1</v>
      </c>
      <c r="U22" s="38">
        <v>457</v>
      </c>
      <c r="V22" s="38">
        <v>457</v>
      </c>
      <c r="W22" s="37" t="s">
        <v>56</v>
      </c>
    </row>
    <row r="23" spans="1:23" ht="38.25" x14ac:dyDescent="0.2">
      <c r="A23" s="25" t="s">
        <v>45</v>
      </c>
      <c r="B23" s="26" t="s">
        <v>46</v>
      </c>
      <c r="C23" s="25" t="s">
        <v>47</v>
      </c>
      <c r="D23" s="25" t="s">
        <v>96</v>
      </c>
      <c r="E23" s="27" t="s">
        <v>97</v>
      </c>
      <c r="F23" s="28">
        <v>168567545</v>
      </c>
      <c r="G23" s="28">
        <v>174255028.92000002</v>
      </c>
      <c r="H23" s="28">
        <v>174255028.92000002</v>
      </c>
      <c r="I23" s="28">
        <v>174255028.92000002</v>
      </c>
      <c r="J23" s="28">
        <v>172414322.34</v>
      </c>
      <c r="K23" s="25" t="s">
        <v>50</v>
      </c>
      <c r="L23" s="25" t="s">
        <v>83</v>
      </c>
      <c r="M23" s="29" t="s">
        <v>157</v>
      </c>
      <c r="N23" s="39"/>
      <c r="O23" s="25"/>
      <c r="P23" s="26"/>
      <c r="Q23" s="36"/>
      <c r="R23" s="26"/>
      <c r="S23" s="26"/>
      <c r="T23" s="26"/>
      <c r="U23" s="26"/>
      <c r="V23" s="26"/>
      <c r="W23" s="30"/>
    </row>
    <row r="24" spans="1:23" ht="191.25" x14ac:dyDescent="0.2">
      <c r="A24" s="25" t="s">
        <v>45</v>
      </c>
      <c r="B24" s="26" t="s">
        <v>46</v>
      </c>
      <c r="C24" s="25" t="s">
        <v>47</v>
      </c>
      <c r="D24" s="25" t="s">
        <v>96</v>
      </c>
      <c r="E24" s="27" t="s">
        <v>97</v>
      </c>
      <c r="F24" s="28"/>
      <c r="G24" s="28"/>
      <c r="H24" s="28"/>
      <c r="I24" s="28"/>
      <c r="J24" s="28"/>
      <c r="K24" s="25" t="s">
        <v>50</v>
      </c>
      <c r="L24" s="25" t="s">
        <v>83</v>
      </c>
      <c r="M24" s="29" t="s">
        <v>150</v>
      </c>
      <c r="N24" s="30" t="s">
        <v>98</v>
      </c>
      <c r="O24" s="38" t="s">
        <v>83</v>
      </c>
      <c r="P24" s="29" t="s">
        <v>54</v>
      </c>
      <c r="Q24" s="36" t="s">
        <v>99</v>
      </c>
      <c r="R24" s="26">
        <v>150</v>
      </c>
      <c r="S24" s="26">
        <v>156</v>
      </c>
      <c r="T24" s="32">
        <f t="shared" ref="T24" si="1">+U24/V24*1</f>
        <v>1</v>
      </c>
      <c r="U24" s="26">
        <v>156</v>
      </c>
      <c r="V24" s="26">
        <v>156</v>
      </c>
      <c r="W24" s="37" t="s">
        <v>56</v>
      </c>
    </row>
    <row r="25" spans="1:23" ht="25.5" x14ac:dyDescent="0.2">
      <c r="A25" s="25" t="s">
        <v>45</v>
      </c>
      <c r="B25" s="26" t="s">
        <v>46</v>
      </c>
      <c r="C25" s="25" t="s">
        <v>47</v>
      </c>
      <c r="D25" s="25" t="s">
        <v>48</v>
      </c>
      <c r="E25" s="27" t="s">
        <v>82</v>
      </c>
      <c r="F25" s="28">
        <v>39575606</v>
      </c>
      <c r="G25" s="28">
        <v>42944853.009999998</v>
      </c>
      <c r="H25" s="28">
        <v>42944853.009999998</v>
      </c>
      <c r="I25" s="28">
        <v>42944853.009999998</v>
      </c>
      <c r="J25" s="28">
        <v>42458372.670000002</v>
      </c>
      <c r="K25" s="25"/>
      <c r="L25" s="25"/>
      <c r="M25" s="29" t="s">
        <v>158</v>
      </c>
      <c r="N25" s="39"/>
      <c r="O25" s="25"/>
      <c r="P25" s="26"/>
      <c r="Q25" s="36"/>
      <c r="R25" s="26"/>
      <c r="S25" s="26"/>
      <c r="T25" s="26"/>
      <c r="U25" s="26"/>
      <c r="V25" s="26"/>
      <c r="W25" s="30"/>
    </row>
    <row r="26" spans="1:23" ht="38.25" x14ac:dyDescent="0.2">
      <c r="A26" s="25" t="s">
        <v>45</v>
      </c>
      <c r="B26" s="26" t="s">
        <v>46</v>
      </c>
      <c r="C26" s="25" t="s">
        <v>47</v>
      </c>
      <c r="D26" s="25" t="s">
        <v>48</v>
      </c>
      <c r="E26" s="27" t="s">
        <v>82</v>
      </c>
      <c r="F26" s="28"/>
      <c r="G26" s="28"/>
      <c r="H26" s="28"/>
      <c r="I26" s="28"/>
      <c r="J26" s="28"/>
      <c r="K26" s="25" t="s">
        <v>50</v>
      </c>
      <c r="L26" s="25" t="s">
        <v>83</v>
      </c>
      <c r="M26" s="40" t="s">
        <v>100</v>
      </c>
      <c r="N26" s="39" t="s">
        <v>101</v>
      </c>
      <c r="O26" s="38" t="s">
        <v>83</v>
      </c>
      <c r="P26" s="25" t="s">
        <v>54</v>
      </c>
      <c r="Q26" s="36" t="s">
        <v>151</v>
      </c>
      <c r="R26" s="26">
        <v>100</v>
      </c>
      <c r="S26" s="25"/>
      <c r="T26" s="32">
        <v>1</v>
      </c>
      <c r="U26" s="26">
        <v>0</v>
      </c>
      <c r="V26" s="26">
        <v>100</v>
      </c>
      <c r="W26" s="30" t="s">
        <v>56</v>
      </c>
    </row>
    <row r="27" spans="1:23" ht="25.5" x14ac:dyDescent="0.2">
      <c r="A27" s="25" t="s">
        <v>45</v>
      </c>
      <c r="B27" s="26" t="s">
        <v>46</v>
      </c>
      <c r="C27" s="25" t="s">
        <v>47</v>
      </c>
      <c r="D27" s="25" t="s">
        <v>48</v>
      </c>
      <c r="E27" s="27" t="s">
        <v>82</v>
      </c>
      <c r="F27" s="28">
        <v>118678962</v>
      </c>
      <c r="G27" s="28">
        <v>128557293.44</v>
      </c>
      <c r="H27" s="28">
        <v>110965000.3</v>
      </c>
      <c r="I27" s="28">
        <v>110965000.3</v>
      </c>
      <c r="J27" s="28">
        <v>109265161.72</v>
      </c>
      <c r="K27" s="26"/>
      <c r="L27" s="26"/>
      <c r="M27" s="29" t="s">
        <v>159</v>
      </c>
      <c r="N27" s="39"/>
      <c r="O27" s="26"/>
      <c r="P27" s="26"/>
      <c r="Q27" s="36"/>
      <c r="R27" s="26"/>
      <c r="S27" s="26"/>
      <c r="T27" s="26"/>
      <c r="U27" s="26"/>
      <c r="V27" s="26"/>
      <c r="W27" s="30"/>
    </row>
    <row r="28" spans="1:23" ht="76.5" x14ac:dyDescent="0.2">
      <c r="A28" s="25" t="s">
        <v>45</v>
      </c>
      <c r="B28" s="26" t="s">
        <v>46</v>
      </c>
      <c r="C28" s="25" t="s">
        <v>47</v>
      </c>
      <c r="D28" s="25" t="s">
        <v>48</v>
      </c>
      <c r="E28" s="27" t="s">
        <v>82</v>
      </c>
      <c r="F28" s="28"/>
      <c r="G28" s="28"/>
      <c r="H28" s="28"/>
      <c r="I28" s="28"/>
      <c r="J28" s="28"/>
      <c r="K28" s="25" t="s">
        <v>50</v>
      </c>
      <c r="L28" s="25" t="s">
        <v>83</v>
      </c>
      <c r="M28" s="40" t="s">
        <v>102</v>
      </c>
      <c r="N28" s="39" t="s">
        <v>103</v>
      </c>
      <c r="O28" s="38" t="s">
        <v>83</v>
      </c>
      <c r="P28" s="38" t="s">
        <v>58</v>
      </c>
      <c r="Q28" s="36" t="s">
        <v>104</v>
      </c>
      <c r="R28" s="38">
        <v>2</v>
      </c>
      <c r="S28" s="38"/>
      <c r="T28" s="38">
        <v>2</v>
      </c>
      <c r="U28" s="38">
        <v>2</v>
      </c>
      <c r="V28" s="38"/>
      <c r="W28" s="37" t="s">
        <v>105</v>
      </c>
    </row>
    <row r="29" spans="1:23" ht="76.5" x14ac:dyDescent="0.2">
      <c r="A29" s="25" t="s">
        <v>45</v>
      </c>
      <c r="B29" s="26" t="s">
        <v>46</v>
      </c>
      <c r="C29" s="25" t="s">
        <v>47</v>
      </c>
      <c r="D29" s="25" t="s">
        <v>48</v>
      </c>
      <c r="E29" s="27" t="s">
        <v>82</v>
      </c>
      <c r="F29" s="28"/>
      <c r="G29" s="28"/>
      <c r="H29" s="28"/>
      <c r="I29" s="28"/>
      <c r="J29" s="28"/>
      <c r="K29" s="25" t="s">
        <v>50</v>
      </c>
      <c r="L29" s="25" t="s">
        <v>83</v>
      </c>
      <c r="M29" s="40" t="s">
        <v>102</v>
      </c>
      <c r="N29" s="39" t="s">
        <v>106</v>
      </c>
      <c r="O29" s="38" t="s">
        <v>83</v>
      </c>
      <c r="P29" s="38" t="s">
        <v>58</v>
      </c>
      <c r="Q29" s="36" t="s">
        <v>107</v>
      </c>
      <c r="R29" s="38">
        <v>12</v>
      </c>
      <c r="S29" s="38">
        <v>10</v>
      </c>
      <c r="T29" s="38">
        <v>10</v>
      </c>
      <c r="U29" s="38">
        <v>10</v>
      </c>
      <c r="V29" s="38"/>
      <c r="W29" s="37" t="s">
        <v>108</v>
      </c>
    </row>
    <row r="30" spans="1:23" ht="76.5" x14ac:dyDescent="0.2">
      <c r="A30" s="25" t="s">
        <v>45</v>
      </c>
      <c r="B30" s="26" t="s">
        <v>46</v>
      </c>
      <c r="C30" s="25" t="s">
        <v>47</v>
      </c>
      <c r="D30" s="25" t="s">
        <v>48</v>
      </c>
      <c r="E30" s="27" t="s">
        <v>82</v>
      </c>
      <c r="F30" s="28"/>
      <c r="G30" s="28"/>
      <c r="H30" s="28"/>
      <c r="I30" s="28"/>
      <c r="J30" s="28"/>
      <c r="K30" s="25" t="s">
        <v>50</v>
      </c>
      <c r="L30" s="25" t="s">
        <v>83</v>
      </c>
      <c r="M30" s="40" t="s">
        <v>102</v>
      </c>
      <c r="N30" s="39" t="s">
        <v>109</v>
      </c>
      <c r="O30" s="38" t="s">
        <v>83</v>
      </c>
      <c r="P30" s="38" t="s">
        <v>58</v>
      </c>
      <c r="Q30" s="36" t="s">
        <v>110</v>
      </c>
      <c r="R30" s="38">
        <v>224</v>
      </c>
      <c r="S30" s="38"/>
      <c r="T30" s="38">
        <v>224</v>
      </c>
      <c r="U30" s="38">
        <v>224</v>
      </c>
      <c r="V30" s="38"/>
      <c r="W30" s="37" t="s">
        <v>105</v>
      </c>
    </row>
    <row r="31" spans="1:23" ht="76.5" x14ac:dyDescent="0.2">
      <c r="A31" s="25" t="s">
        <v>45</v>
      </c>
      <c r="B31" s="26" t="s">
        <v>46</v>
      </c>
      <c r="C31" s="25" t="s">
        <v>47</v>
      </c>
      <c r="D31" s="25" t="s">
        <v>48</v>
      </c>
      <c r="E31" s="27" t="s">
        <v>82</v>
      </c>
      <c r="F31" s="28"/>
      <c r="G31" s="28"/>
      <c r="H31" s="28"/>
      <c r="I31" s="28"/>
      <c r="J31" s="28"/>
      <c r="K31" s="25" t="s">
        <v>50</v>
      </c>
      <c r="L31" s="25" t="s">
        <v>83</v>
      </c>
      <c r="M31" s="40" t="s">
        <v>102</v>
      </c>
      <c r="N31" s="39" t="s">
        <v>111</v>
      </c>
      <c r="O31" s="38" t="s">
        <v>83</v>
      </c>
      <c r="P31" s="38" t="s">
        <v>58</v>
      </c>
      <c r="Q31" s="36" t="s">
        <v>112</v>
      </c>
      <c r="R31" s="38">
        <v>14</v>
      </c>
      <c r="S31" s="38"/>
      <c r="T31" s="38">
        <v>14</v>
      </c>
      <c r="U31" s="38">
        <v>14</v>
      </c>
      <c r="V31" s="38"/>
      <c r="W31" s="37" t="s">
        <v>105</v>
      </c>
    </row>
    <row r="32" spans="1:23" ht="76.5" x14ac:dyDescent="0.2">
      <c r="A32" s="25" t="s">
        <v>45</v>
      </c>
      <c r="B32" s="26" t="s">
        <v>46</v>
      </c>
      <c r="C32" s="25" t="s">
        <v>47</v>
      </c>
      <c r="D32" s="25" t="s">
        <v>48</v>
      </c>
      <c r="E32" s="27" t="s">
        <v>82</v>
      </c>
      <c r="F32" s="28"/>
      <c r="G32" s="28"/>
      <c r="H32" s="28"/>
      <c r="I32" s="28"/>
      <c r="J32" s="28"/>
      <c r="K32" s="25" t="s">
        <v>50</v>
      </c>
      <c r="L32" s="25" t="s">
        <v>83</v>
      </c>
      <c r="M32" s="40" t="s">
        <v>102</v>
      </c>
      <c r="N32" s="39" t="s">
        <v>113</v>
      </c>
      <c r="O32" s="38" t="s">
        <v>83</v>
      </c>
      <c r="P32" s="38" t="s">
        <v>54</v>
      </c>
      <c r="Q32" s="36" t="s">
        <v>114</v>
      </c>
      <c r="R32" s="38">
        <v>91</v>
      </c>
      <c r="S32" s="38">
        <v>94</v>
      </c>
      <c r="T32" s="32">
        <f>+U32/V32*1</f>
        <v>1</v>
      </c>
      <c r="U32" s="38">
        <v>94</v>
      </c>
      <c r="V32" s="38">
        <v>94</v>
      </c>
      <c r="W32" s="37" t="s">
        <v>56</v>
      </c>
    </row>
    <row r="33" spans="1:23" ht="76.5" x14ac:dyDescent="0.2">
      <c r="A33" s="25" t="s">
        <v>45</v>
      </c>
      <c r="B33" s="26" t="s">
        <v>46</v>
      </c>
      <c r="C33" s="25" t="s">
        <v>47</v>
      </c>
      <c r="D33" s="25" t="s">
        <v>48</v>
      </c>
      <c r="E33" s="27" t="s">
        <v>82</v>
      </c>
      <c r="F33" s="28"/>
      <c r="G33" s="28"/>
      <c r="H33" s="28"/>
      <c r="I33" s="28"/>
      <c r="J33" s="28"/>
      <c r="K33" s="25" t="s">
        <v>50</v>
      </c>
      <c r="L33" s="25" t="s">
        <v>83</v>
      </c>
      <c r="M33" s="40" t="s">
        <v>102</v>
      </c>
      <c r="N33" s="39" t="s">
        <v>115</v>
      </c>
      <c r="O33" s="38" t="s">
        <v>83</v>
      </c>
      <c r="P33" s="38" t="s">
        <v>86</v>
      </c>
      <c r="Q33" s="36" t="s">
        <v>116</v>
      </c>
      <c r="R33" s="38">
        <v>4800</v>
      </c>
      <c r="S33" s="38"/>
      <c r="T33" s="32">
        <f>+U33/V33*1</f>
        <v>1</v>
      </c>
      <c r="U33" s="38">
        <v>4800</v>
      </c>
      <c r="V33" s="38">
        <v>4800</v>
      </c>
      <c r="W33" s="37" t="s">
        <v>56</v>
      </c>
    </row>
    <row r="34" spans="1:23" ht="76.5" x14ac:dyDescent="0.2">
      <c r="A34" s="25" t="s">
        <v>45</v>
      </c>
      <c r="B34" s="26" t="s">
        <v>46</v>
      </c>
      <c r="C34" s="25" t="s">
        <v>47</v>
      </c>
      <c r="D34" s="25" t="s">
        <v>48</v>
      </c>
      <c r="E34" s="27" t="s">
        <v>82</v>
      </c>
      <c r="F34" s="28"/>
      <c r="G34" s="28"/>
      <c r="H34" s="28"/>
      <c r="I34" s="28"/>
      <c r="J34" s="28"/>
      <c r="K34" s="25" t="s">
        <v>50</v>
      </c>
      <c r="L34" s="25" t="s">
        <v>83</v>
      </c>
      <c r="M34" s="40" t="s">
        <v>102</v>
      </c>
      <c r="N34" s="39" t="s">
        <v>117</v>
      </c>
      <c r="O34" s="38" t="s">
        <v>83</v>
      </c>
      <c r="P34" s="38" t="s">
        <v>86</v>
      </c>
      <c r="Q34" s="36" t="s">
        <v>118</v>
      </c>
      <c r="R34" s="38">
        <v>402</v>
      </c>
      <c r="S34" s="44">
        <v>284</v>
      </c>
      <c r="T34" s="32">
        <f>+U34/V34*1</f>
        <v>1</v>
      </c>
      <c r="U34" s="38">
        <v>284</v>
      </c>
      <c r="V34" s="38">
        <v>284</v>
      </c>
      <c r="W34" s="37" t="s">
        <v>56</v>
      </c>
    </row>
    <row r="35" spans="1:23" ht="76.5" x14ac:dyDescent="0.2">
      <c r="A35" s="25" t="s">
        <v>45</v>
      </c>
      <c r="B35" s="26" t="s">
        <v>46</v>
      </c>
      <c r="C35" s="25" t="s">
        <v>47</v>
      </c>
      <c r="D35" s="25" t="s">
        <v>48</v>
      </c>
      <c r="E35" s="27" t="s">
        <v>82</v>
      </c>
      <c r="F35" s="28"/>
      <c r="G35" s="28"/>
      <c r="H35" s="28"/>
      <c r="I35" s="28"/>
      <c r="J35" s="28"/>
      <c r="K35" s="25" t="s">
        <v>50</v>
      </c>
      <c r="L35" s="25" t="s">
        <v>83</v>
      </c>
      <c r="M35" s="40" t="s">
        <v>102</v>
      </c>
      <c r="N35" s="39" t="s">
        <v>119</v>
      </c>
      <c r="O35" s="38" t="s">
        <v>83</v>
      </c>
      <c r="P35" s="38" t="s">
        <v>86</v>
      </c>
      <c r="Q35" s="36" t="s">
        <v>120</v>
      </c>
      <c r="R35" s="38">
        <v>2</v>
      </c>
      <c r="S35" s="38"/>
      <c r="T35" s="32">
        <f>+U35/V35*1</f>
        <v>1</v>
      </c>
      <c r="U35" s="38">
        <v>2</v>
      </c>
      <c r="V35" s="38">
        <v>2</v>
      </c>
      <c r="W35" s="37" t="s">
        <v>56</v>
      </c>
    </row>
    <row r="36" spans="1:23" ht="25.5" x14ac:dyDescent="0.2">
      <c r="A36" s="25" t="s">
        <v>45</v>
      </c>
      <c r="B36" s="26" t="s">
        <v>46</v>
      </c>
      <c r="C36" s="25" t="s">
        <v>47</v>
      </c>
      <c r="D36" s="25" t="s">
        <v>48</v>
      </c>
      <c r="E36" s="27" t="s">
        <v>82</v>
      </c>
      <c r="F36" s="28">
        <v>7331761</v>
      </c>
      <c r="G36" s="28">
        <v>7486568.6600000001</v>
      </c>
      <c r="H36" s="28">
        <v>7486568.6600000001</v>
      </c>
      <c r="I36" s="28">
        <v>7486568.6600000001</v>
      </c>
      <c r="J36" s="28">
        <v>7486568.6600000001</v>
      </c>
      <c r="K36" s="41"/>
      <c r="L36" s="41"/>
      <c r="M36" s="29" t="s">
        <v>160</v>
      </c>
      <c r="N36" s="39"/>
      <c r="O36" s="26"/>
      <c r="P36" s="26"/>
      <c r="Q36" s="36"/>
      <c r="R36" s="26"/>
      <c r="S36" s="26"/>
      <c r="T36" s="26"/>
      <c r="U36" s="26"/>
      <c r="V36" s="26"/>
      <c r="W36" s="30"/>
    </row>
    <row r="37" spans="1:23" ht="76.5" x14ac:dyDescent="0.2">
      <c r="A37" s="25" t="s">
        <v>45</v>
      </c>
      <c r="B37" s="26" t="s">
        <v>46</v>
      </c>
      <c r="C37" s="25" t="s">
        <v>47</v>
      </c>
      <c r="D37" s="25" t="s">
        <v>48</v>
      </c>
      <c r="E37" s="27" t="s">
        <v>82</v>
      </c>
      <c r="F37" s="28"/>
      <c r="G37" s="28"/>
      <c r="H37" s="28"/>
      <c r="I37" s="28"/>
      <c r="J37" s="28"/>
      <c r="K37" s="25" t="s">
        <v>50</v>
      </c>
      <c r="L37" s="25" t="s">
        <v>83</v>
      </c>
      <c r="M37" s="29" t="s">
        <v>121</v>
      </c>
      <c r="N37" s="30" t="s">
        <v>122</v>
      </c>
      <c r="O37" s="38" t="s">
        <v>83</v>
      </c>
      <c r="P37" s="38" t="s">
        <v>86</v>
      </c>
      <c r="Q37" s="36" t="s">
        <v>123</v>
      </c>
      <c r="R37" s="38">
        <v>100</v>
      </c>
      <c r="S37" s="26">
        <v>161</v>
      </c>
      <c r="T37" s="32">
        <f>+U37/V37*1</f>
        <v>1</v>
      </c>
      <c r="U37" s="26">
        <v>161</v>
      </c>
      <c r="V37" s="26">
        <v>161</v>
      </c>
      <c r="W37" s="37" t="s">
        <v>56</v>
      </c>
    </row>
    <row r="38" spans="1:23" ht="76.5" x14ac:dyDescent="0.2">
      <c r="A38" s="25" t="s">
        <v>45</v>
      </c>
      <c r="B38" s="26" t="s">
        <v>46</v>
      </c>
      <c r="C38" s="25" t="s">
        <v>47</v>
      </c>
      <c r="D38" s="25" t="s">
        <v>48</v>
      </c>
      <c r="E38" s="27" t="s">
        <v>82</v>
      </c>
      <c r="F38" s="28"/>
      <c r="G38" s="28"/>
      <c r="H38" s="28"/>
      <c r="I38" s="28"/>
      <c r="J38" s="28"/>
      <c r="K38" s="25" t="s">
        <v>50</v>
      </c>
      <c r="L38" s="25" t="s">
        <v>83</v>
      </c>
      <c r="M38" s="29" t="s">
        <v>121</v>
      </c>
      <c r="N38" s="30" t="s">
        <v>124</v>
      </c>
      <c r="O38" s="38" t="s">
        <v>83</v>
      </c>
      <c r="P38" s="38" t="s">
        <v>58</v>
      </c>
      <c r="Q38" s="36" t="s">
        <v>125</v>
      </c>
      <c r="R38" s="38">
        <v>100</v>
      </c>
      <c r="S38" s="38">
        <v>125</v>
      </c>
      <c r="T38" s="32">
        <f>+U38/V38*1</f>
        <v>1</v>
      </c>
      <c r="U38" s="38">
        <v>125</v>
      </c>
      <c r="V38" s="38">
        <v>125</v>
      </c>
      <c r="W38" s="37" t="s">
        <v>56</v>
      </c>
    </row>
    <row r="39" spans="1:23" ht="76.5" x14ac:dyDescent="0.2">
      <c r="A39" s="25" t="s">
        <v>45</v>
      </c>
      <c r="B39" s="26" t="s">
        <v>46</v>
      </c>
      <c r="C39" s="25" t="s">
        <v>47</v>
      </c>
      <c r="D39" s="25" t="s">
        <v>48</v>
      </c>
      <c r="E39" s="27" t="s">
        <v>82</v>
      </c>
      <c r="F39" s="28"/>
      <c r="G39" s="28"/>
      <c r="H39" s="28"/>
      <c r="I39" s="28"/>
      <c r="J39" s="28"/>
      <c r="K39" s="25" t="s">
        <v>50</v>
      </c>
      <c r="L39" s="25" t="s">
        <v>83</v>
      </c>
      <c r="M39" s="29" t="s">
        <v>121</v>
      </c>
      <c r="N39" s="30" t="s">
        <v>126</v>
      </c>
      <c r="O39" s="38" t="s">
        <v>83</v>
      </c>
      <c r="P39" s="38" t="s">
        <v>86</v>
      </c>
      <c r="Q39" s="36" t="s">
        <v>127</v>
      </c>
      <c r="R39" s="38">
        <v>100</v>
      </c>
      <c r="S39" s="38"/>
      <c r="T39" s="32">
        <f>+U39/V39*1</f>
        <v>1</v>
      </c>
      <c r="U39" s="38">
        <v>100</v>
      </c>
      <c r="V39" s="38">
        <v>100</v>
      </c>
      <c r="W39" s="37" t="s">
        <v>56</v>
      </c>
    </row>
    <row r="40" spans="1:23" ht="25.5" x14ac:dyDescent="0.2">
      <c r="A40" s="25" t="s">
        <v>45</v>
      </c>
      <c r="B40" s="26" t="s">
        <v>46</v>
      </c>
      <c r="C40" s="25" t="s">
        <v>47</v>
      </c>
      <c r="D40" s="25" t="s">
        <v>48</v>
      </c>
      <c r="E40" s="27" t="s">
        <v>82</v>
      </c>
      <c r="F40" s="28">
        <v>922440</v>
      </c>
      <c r="G40" s="28">
        <v>920188.49</v>
      </c>
      <c r="H40" s="28">
        <v>920188.49</v>
      </c>
      <c r="I40" s="28">
        <v>920188.49</v>
      </c>
      <c r="J40" s="28">
        <v>920188.49</v>
      </c>
      <c r="K40" s="42"/>
      <c r="L40" s="41"/>
      <c r="M40" s="29" t="s">
        <v>161</v>
      </c>
      <c r="N40" s="39"/>
      <c r="O40" s="26"/>
      <c r="P40" s="26"/>
      <c r="Q40" s="36"/>
      <c r="R40" s="26"/>
      <c r="S40" s="26"/>
      <c r="T40" s="26"/>
      <c r="U40" s="26"/>
      <c r="V40" s="26"/>
      <c r="W40" s="30"/>
    </row>
    <row r="41" spans="1:23" ht="63.75" x14ac:dyDescent="0.2">
      <c r="A41" s="25" t="s">
        <v>45</v>
      </c>
      <c r="B41" s="26" t="s">
        <v>46</v>
      </c>
      <c r="C41" s="25" t="s">
        <v>47</v>
      </c>
      <c r="D41" s="25" t="s">
        <v>48</v>
      </c>
      <c r="E41" s="27" t="s">
        <v>82</v>
      </c>
      <c r="F41" s="28"/>
      <c r="G41" s="28"/>
      <c r="H41" s="28"/>
      <c r="I41" s="28"/>
      <c r="J41" s="28"/>
      <c r="K41" s="25" t="s">
        <v>50</v>
      </c>
      <c r="L41" s="25" t="s">
        <v>83</v>
      </c>
      <c r="M41" s="29" t="s">
        <v>128</v>
      </c>
      <c r="N41" s="39" t="s">
        <v>152</v>
      </c>
      <c r="O41" s="38" t="s">
        <v>83</v>
      </c>
      <c r="P41" s="38" t="s">
        <v>54</v>
      </c>
      <c r="Q41" s="36" t="s">
        <v>129</v>
      </c>
      <c r="R41" s="38">
        <v>30</v>
      </c>
      <c r="S41" s="38"/>
      <c r="T41" s="32">
        <f>+U41/V41*1</f>
        <v>1</v>
      </c>
      <c r="U41" s="38">
        <v>30</v>
      </c>
      <c r="V41" s="38">
        <v>30</v>
      </c>
      <c r="W41" s="37" t="s">
        <v>56</v>
      </c>
    </row>
    <row r="42" spans="1:23" ht="63.75" x14ac:dyDescent="0.2">
      <c r="A42" s="25" t="s">
        <v>45</v>
      </c>
      <c r="B42" s="26" t="s">
        <v>46</v>
      </c>
      <c r="C42" s="25" t="s">
        <v>47</v>
      </c>
      <c r="D42" s="25" t="s">
        <v>48</v>
      </c>
      <c r="E42" s="27" t="s">
        <v>82</v>
      </c>
      <c r="F42" s="28"/>
      <c r="G42" s="28"/>
      <c r="H42" s="28"/>
      <c r="I42" s="28"/>
      <c r="J42" s="28"/>
      <c r="K42" s="25" t="s">
        <v>50</v>
      </c>
      <c r="L42" s="25" t="s">
        <v>83</v>
      </c>
      <c r="M42" s="29" t="s">
        <v>128</v>
      </c>
      <c r="N42" s="39" t="s">
        <v>130</v>
      </c>
      <c r="O42" s="38" t="s">
        <v>83</v>
      </c>
      <c r="P42" s="38" t="s">
        <v>58</v>
      </c>
      <c r="Q42" s="36" t="s">
        <v>153</v>
      </c>
      <c r="R42" s="38">
        <v>5</v>
      </c>
      <c r="S42" s="38"/>
      <c r="T42" s="32">
        <f>+U42/V42*1</f>
        <v>1</v>
      </c>
      <c r="U42" s="38">
        <v>5</v>
      </c>
      <c r="V42" s="38">
        <v>5</v>
      </c>
      <c r="W42" s="37" t="s">
        <v>105</v>
      </c>
    </row>
    <row r="43" spans="1:23" ht="89.25" x14ac:dyDescent="0.2">
      <c r="A43" s="25" t="s">
        <v>45</v>
      </c>
      <c r="B43" s="26" t="s">
        <v>46</v>
      </c>
      <c r="C43" s="25" t="s">
        <v>47</v>
      </c>
      <c r="D43" s="25" t="s">
        <v>48</v>
      </c>
      <c r="E43" s="27" t="s">
        <v>82</v>
      </c>
      <c r="F43" s="28"/>
      <c r="G43" s="28"/>
      <c r="H43" s="28"/>
      <c r="I43" s="28"/>
      <c r="J43" s="28"/>
      <c r="K43" s="25" t="s">
        <v>50</v>
      </c>
      <c r="L43" s="25" t="s">
        <v>83</v>
      </c>
      <c r="M43" s="29" t="s">
        <v>128</v>
      </c>
      <c r="N43" s="39" t="s">
        <v>131</v>
      </c>
      <c r="O43" s="38" t="s">
        <v>83</v>
      </c>
      <c r="P43" s="38" t="s">
        <v>58</v>
      </c>
      <c r="Q43" s="36" t="s">
        <v>132</v>
      </c>
      <c r="R43" s="38">
        <v>3</v>
      </c>
      <c r="S43" s="38">
        <v>5</v>
      </c>
      <c r="T43" s="32">
        <v>1</v>
      </c>
      <c r="U43" s="38">
        <v>5</v>
      </c>
      <c r="V43" s="38">
        <v>5</v>
      </c>
      <c r="W43" s="37" t="s">
        <v>105</v>
      </c>
    </row>
    <row r="44" spans="1:23" ht="38.25" x14ac:dyDescent="0.2">
      <c r="A44" s="25" t="s">
        <v>45</v>
      </c>
      <c r="B44" s="26" t="s">
        <v>46</v>
      </c>
      <c r="C44" s="25" t="s">
        <v>47</v>
      </c>
      <c r="D44" s="25" t="s">
        <v>96</v>
      </c>
      <c r="E44" s="27" t="s">
        <v>97</v>
      </c>
      <c r="F44" s="28">
        <v>44816995</v>
      </c>
      <c r="G44" s="28">
        <v>46300533.600000001</v>
      </c>
      <c r="H44" s="28">
        <v>44794159.620000005</v>
      </c>
      <c r="I44" s="28">
        <v>44794159.620000005</v>
      </c>
      <c r="J44" s="28">
        <v>43070178.810000002</v>
      </c>
      <c r="K44" s="42"/>
      <c r="L44" s="41"/>
      <c r="M44" s="29" t="s">
        <v>162</v>
      </c>
      <c r="N44" s="39"/>
      <c r="O44" s="26"/>
      <c r="P44" s="26"/>
      <c r="Q44" s="36"/>
      <c r="R44" s="26"/>
      <c r="S44" s="26"/>
      <c r="T44" s="26"/>
      <c r="U44" s="26"/>
      <c r="V44" s="26"/>
      <c r="W44" s="30"/>
    </row>
    <row r="45" spans="1:23" ht="127.5" x14ac:dyDescent="0.2">
      <c r="A45" s="25" t="s">
        <v>45</v>
      </c>
      <c r="B45" s="26" t="s">
        <v>46</v>
      </c>
      <c r="C45" s="25" t="s">
        <v>47</v>
      </c>
      <c r="D45" s="25" t="s">
        <v>96</v>
      </c>
      <c r="E45" s="27" t="s">
        <v>97</v>
      </c>
      <c r="F45" s="28"/>
      <c r="G45" s="28"/>
      <c r="H45" s="28"/>
      <c r="I45" s="28"/>
      <c r="J45" s="28"/>
      <c r="K45" s="25" t="s">
        <v>50</v>
      </c>
      <c r="L45" s="25" t="s">
        <v>83</v>
      </c>
      <c r="M45" s="40" t="s">
        <v>133</v>
      </c>
      <c r="N45" s="39" t="s">
        <v>134</v>
      </c>
      <c r="O45" s="38" t="s">
        <v>83</v>
      </c>
      <c r="P45" s="38" t="s">
        <v>135</v>
      </c>
      <c r="Q45" s="36" t="s">
        <v>136</v>
      </c>
      <c r="R45" s="26">
        <v>169</v>
      </c>
      <c r="S45" s="26">
        <v>351</v>
      </c>
      <c r="T45" s="32">
        <f>+U45/V45*1</f>
        <v>1</v>
      </c>
      <c r="U45" s="26">
        <v>351</v>
      </c>
      <c r="V45" s="26">
        <v>351</v>
      </c>
      <c r="W45" s="37" t="s">
        <v>56</v>
      </c>
    </row>
    <row r="46" spans="1:23" ht="127.5" x14ac:dyDescent="0.2">
      <c r="A46" s="25" t="s">
        <v>45</v>
      </c>
      <c r="B46" s="26" t="s">
        <v>46</v>
      </c>
      <c r="C46" s="25" t="s">
        <v>47</v>
      </c>
      <c r="D46" s="25" t="s">
        <v>96</v>
      </c>
      <c r="E46" s="27" t="s">
        <v>97</v>
      </c>
      <c r="F46" s="28"/>
      <c r="G46" s="28"/>
      <c r="H46" s="28"/>
      <c r="I46" s="28"/>
      <c r="J46" s="28"/>
      <c r="K46" s="25" t="s">
        <v>50</v>
      </c>
      <c r="L46" s="25" t="s">
        <v>83</v>
      </c>
      <c r="M46" s="40" t="s">
        <v>133</v>
      </c>
      <c r="N46" s="39" t="s">
        <v>137</v>
      </c>
      <c r="O46" s="38" t="s">
        <v>83</v>
      </c>
      <c r="P46" s="38" t="s">
        <v>135</v>
      </c>
      <c r="Q46" s="36" t="s">
        <v>138</v>
      </c>
      <c r="R46" s="26">
        <v>100</v>
      </c>
      <c r="S46" s="25">
        <v>182</v>
      </c>
      <c r="T46" s="32">
        <f>+U46/V46*1</f>
        <v>1</v>
      </c>
      <c r="U46" s="26">
        <v>182</v>
      </c>
      <c r="V46" s="26">
        <v>182</v>
      </c>
      <c r="W46" s="37" t="s">
        <v>56</v>
      </c>
    </row>
    <row r="47" spans="1:23" ht="127.5" x14ac:dyDescent="0.2">
      <c r="A47" s="25" t="s">
        <v>45</v>
      </c>
      <c r="B47" s="26" t="s">
        <v>46</v>
      </c>
      <c r="C47" s="25" t="s">
        <v>47</v>
      </c>
      <c r="D47" s="25" t="s">
        <v>96</v>
      </c>
      <c r="E47" s="27" t="s">
        <v>97</v>
      </c>
      <c r="F47" s="28"/>
      <c r="G47" s="28"/>
      <c r="H47" s="28"/>
      <c r="I47" s="28"/>
      <c r="J47" s="28"/>
      <c r="K47" s="25" t="s">
        <v>50</v>
      </c>
      <c r="L47" s="25" t="s">
        <v>83</v>
      </c>
      <c r="M47" s="40" t="s">
        <v>133</v>
      </c>
      <c r="N47" s="39" t="s">
        <v>139</v>
      </c>
      <c r="O47" s="38" t="s">
        <v>83</v>
      </c>
      <c r="P47" s="38" t="s">
        <v>135</v>
      </c>
      <c r="Q47" s="36" t="s">
        <v>140</v>
      </c>
      <c r="R47" s="26">
        <v>45</v>
      </c>
      <c r="S47" s="25">
        <v>75</v>
      </c>
      <c r="T47" s="32">
        <f>+U47/V47*1</f>
        <v>1</v>
      </c>
      <c r="U47" s="26">
        <v>75</v>
      </c>
      <c r="V47" s="26">
        <v>75</v>
      </c>
      <c r="W47" s="37" t="s">
        <v>56</v>
      </c>
    </row>
    <row r="48" spans="1:23" ht="127.5" x14ac:dyDescent="0.2">
      <c r="A48" s="25" t="s">
        <v>45</v>
      </c>
      <c r="B48" s="26" t="s">
        <v>46</v>
      </c>
      <c r="C48" s="25" t="s">
        <v>47</v>
      </c>
      <c r="D48" s="25" t="s">
        <v>96</v>
      </c>
      <c r="E48" s="27" t="s">
        <v>97</v>
      </c>
      <c r="F48" s="28"/>
      <c r="G48" s="28"/>
      <c r="H48" s="28"/>
      <c r="I48" s="28"/>
      <c r="J48" s="28"/>
      <c r="K48" s="25" t="s">
        <v>50</v>
      </c>
      <c r="L48" s="25" t="s">
        <v>83</v>
      </c>
      <c r="M48" s="40" t="s">
        <v>133</v>
      </c>
      <c r="N48" s="39" t="s">
        <v>141</v>
      </c>
      <c r="O48" s="38" t="s">
        <v>83</v>
      </c>
      <c r="P48" s="38" t="s">
        <v>135</v>
      </c>
      <c r="Q48" s="36" t="s">
        <v>142</v>
      </c>
      <c r="R48" s="26">
        <v>400</v>
      </c>
      <c r="S48" s="26">
        <v>1168</v>
      </c>
      <c r="T48" s="32">
        <v>1</v>
      </c>
      <c r="U48" s="26">
        <v>1168</v>
      </c>
      <c r="V48" s="26">
        <v>1168</v>
      </c>
      <c r="W48" s="37" t="s">
        <v>56</v>
      </c>
    </row>
    <row r="49" spans="6:10" x14ac:dyDescent="0.2"/>
    <row r="50" spans="6:10" x14ac:dyDescent="0.2"/>
    <row r="51" spans="6:10" hidden="1" x14ac:dyDescent="0.2">
      <c r="F51" s="43"/>
      <c r="G51" s="43"/>
      <c r="H51" s="43"/>
      <c r="I51" s="43"/>
      <c r="J51" s="43"/>
    </row>
    <row r="52" spans="6:10" hidden="1" x14ac:dyDescent="0.2">
      <c r="F52" s="43"/>
      <c r="G52" s="43"/>
      <c r="H52" s="43"/>
      <c r="I52" s="43"/>
      <c r="J52" s="43"/>
    </row>
  </sheetData>
  <mergeCells count="1">
    <mergeCell ref="A1:W1"/>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ColWidth="12" defaultRowHeight="11.25" x14ac:dyDescent="0.2"/>
  <cols>
    <col min="1" max="1" width="67.6640625" customWidth="1"/>
    <col min="2" max="2" width="21.83203125" customWidth="1"/>
    <col min="3" max="3" width="12" style="4"/>
  </cols>
  <sheetData>
    <row r="1" spans="1:4" ht="12" x14ac:dyDescent="0.2">
      <c r="A1" s="5" t="s">
        <v>14</v>
      </c>
      <c r="B1" s="5" t="s">
        <v>15</v>
      </c>
      <c r="C1" s="4" t="s">
        <v>16</v>
      </c>
      <c r="D1" s="3"/>
    </row>
    <row r="2" spans="1:4" ht="12" x14ac:dyDescent="0.2">
      <c r="A2" s="5" t="s">
        <v>17</v>
      </c>
      <c r="B2" s="5" t="s">
        <v>18</v>
      </c>
      <c r="C2" s="4" t="s">
        <v>19</v>
      </c>
      <c r="D2" s="3"/>
    </row>
    <row r="3" spans="1:4" ht="12" x14ac:dyDescent="0.2">
      <c r="A3" s="5" t="s">
        <v>20</v>
      </c>
      <c r="B3" s="5" t="s">
        <v>21</v>
      </c>
      <c r="C3" s="4" t="s">
        <v>22</v>
      </c>
      <c r="D3" s="3"/>
    </row>
    <row r="4" spans="1:4" ht="12" x14ac:dyDescent="0.2">
      <c r="A4" s="5" t="s">
        <v>23</v>
      </c>
      <c r="B4" s="5" t="s">
        <v>24</v>
      </c>
      <c r="C4" s="4" t="s">
        <v>25</v>
      </c>
      <c r="D4" s="3"/>
    </row>
    <row r="5" spans="1:4" ht="12" x14ac:dyDescent="0.2">
      <c r="A5" s="5" t="s">
        <v>26</v>
      </c>
      <c r="B5" s="2"/>
      <c r="D5" s="3"/>
    </row>
    <row r="6" spans="1:4" ht="12" x14ac:dyDescent="0.2">
      <c r="A6" s="5" t="s">
        <v>27</v>
      </c>
      <c r="B6" s="2"/>
      <c r="D6" s="3"/>
    </row>
    <row r="7" spans="1:4" ht="12" x14ac:dyDescent="0.2">
      <c r="A7" s="5" t="s">
        <v>28</v>
      </c>
      <c r="B7" s="2"/>
      <c r="D7" s="3"/>
    </row>
    <row r="8" spans="1:4" ht="12" x14ac:dyDescent="0.2">
      <c r="A8" s="5" t="s">
        <v>29</v>
      </c>
      <c r="B8" s="2"/>
      <c r="D8" s="3"/>
    </row>
    <row r="9" spans="1:4" ht="12" customHeight="1" x14ac:dyDescent="0.2">
      <c r="A9" s="5" t="s">
        <v>30</v>
      </c>
      <c r="B9" s="2"/>
      <c r="D9" s="3"/>
    </row>
    <row r="10" spans="1:4" ht="12" x14ac:dyDescent="0.2">
      <c r="A10" s="5" t="s">
        <v>31</v>
      </c>
      <c r="B10" s="2"/>
      <c r="D10" s="3"/>
    </row>
    <row r="11" spans="1:4" ht="12" x14ac:dyDescent="0.2">
      <c r="A11" s="5" t="s">
        <v>32</v>
      </c>
      <c r="B11" s="2"/>
      <c r="D11" s="3"/>
    </row>
    <row r="12" spans="1:4" ht="12" x14ac:dyDescent="0.2">
      <c r="A12" s="5" t="s">
        <v>33</v>
      </c>
      <c r="B12" s="2"/>
      <c r="D12" s="3"/>
    </row>
    <row r="13" spans="1:4" ht="12" x14ac:dyDescent="0.2">
      <c r="A13" s="5" t="s">
        <v>34</v>
      </c>
      <c r="B13" s="2"/>
      <c r="D13" s="3"/>
    </row>
    <row r="14" spans="1:4" ht="12" x14ac:dyDescent="0.2">
      <c r="A14" s="5" t="s">
        <v>35</v>
      </c>
      <c r="B14" s="2"/>
      <c r="D14" s="3"/>
    </row>
    <row r="15" spans="1:4" ht="12" x14ac:dyDescent="0.2">
      <c r="A15" s="5" t="s">
        <v>36</v>
      </c>
      <c r="B15" s="2"/>
      <c r="D15" s="3"/>
    </row>
    <row r="16" spans="1:4" ht="12" x14ac:dyDescent="0.2">
      <c r="A16" s="5" t="s">
        <v>37</v>
      </c>
      <c r="B16" s="2"/>
      <c r="D16" s="3"/>
    </row>
    <row r="17" spans="1:5" ht="12" x14ac:dyDescent="0.2">
      <c r="A17" s="5" t="s">
        <v>38</v>
      </c>
      <c r="B17" s="2"/>
      <c r="D17" s="3"/>
    </row>
    <row r="18" spans="1:5" ht="12" x14ac:dyDescent="0.2">
      <c r="A18" s="5" t="s">
        <v>39</v>
      </c>
      <c r="B18" s="2"/>
      <c r="D18" s="3"/>
    </row>
    <row r="19" spans="1:5" ht="12" x14ac:dyDescent="0.2">
      <c r="A19" s="5" t="s">
        <v>40</v>
      </c>
      <c r="B19" s="2"/>
      <c r="D19" s="3"/>
    </row>
    <row r="20" spans="1:5" ht="12" x14ac:dyDescent="0.2">
      <c r="A20" s="5" t="s">
        <v>41</v>
      </c>
      <c r="B20" s="2"/>
      <c r="D20" s="3"/>
    </row>
    <row r="21" spans="1:5" ht="12" x14ac:dyDescent="0.2">
      <c r="A21" s="5" t="s">
        <v>42</v>
      </c>
      <c r="B21" s="2"/>
      <c r="E21" s="3"/>
    </row>
    <row r="22" spans="1:5" ht="12" x14ac:dyDescent="0.2">
      <c r="A22" s="5" t="s">
        <v>43</v>
      </c>
      <c r="B22" s="2"/>
      <c r="E22" s="3"/>
    </row>
    <row r="23" spans="1:5" ht="12" x14ac:dyDescent="0.2">
      <c r="A23" s="5" t="s">
        <v>44</v>
      </c>
      <c r="B23" s="2"/>
      <c r="E23" s="3"/>
    </row>
    <row r="24" spans="1:5" x14ac:dyDescent="0.2">
      <c r="A24" s="4"/>
    </row>
    <row r="25" spans="1:5" x14ac:dyDescent="0.2">
      <c r="A25" s="4"/>
    </row>
    <row r="26" spans="1:5" x14ac:dyDescent="0.2">
      <c r="A26" s="4"/>
    </row>
    <row r="27" spans="1:5" x14ac:dyDescent="0.2">
      <c r="A27" s="4"/>
    </row>
    <row r="28" spans="1:5" x14ac:dyDescent="0.2">
      <c r="A28" s="4"/>
    </row>
    <row r="29" spans="1:5" x14ac:dyDescent="0.2">
      <c r="A29" s="4"/>
    </row>
    <row r="30" spans="1:5" x14ac:dyDescent="0.2">
      <c r="A30" s="4"/>
    </row>
    <row r="31" spans="1:5" x14ac:dyDescent="0.2">
      <c r="A31" s="4"/>
    </row>
    <row r="32" spans="1:5" x14ac:dyDescent="0.2">
      <c r="A32"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F2C03A-FAFE-4FBB-9F24-298C907734C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INR</vt:lpstr>
      <vt:lpstr>Hoja1</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Alejandra María de Lourdes Zamarripa Aguirre</cp:lastModifiedBy>
  <cp:revision/>
  <dcterms:created xsi:type="dcterms:W3CDTF">2014-10-22T05:35:08Z</dcterms:created>
  <dcterms:modified xsi:type="dcterms:W3CDTF">2024-01-26T02:21:09Z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