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F23B975E-9958-4478-B6C8-3BE52700460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8" l="1"/>
  <c r="G14" i="8" s="1"/>
  <c r="D12" i="8"/>
  <c r="G12" i="8" s="1"/>
  <c r="D10" i="8"/>
  <c r="G10" i="8" s="1"/>
  <c r="D8" i="8"/>
  <c r="G8" i="8" s="1"/>
  <c r="D6" i="8"/>
  <c r="G6" i="8" s="1"/>
  <c r="F16" i="8" l="1"/>
  <c r="E16" i="8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<sst xmlns="http://schemas.openxmlformats.org/spreadsheetml/2006/main" count="18" uniqueCount="18">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</sst>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737882</xdr:colOff>
      <xdr:row>0</xdr:row>
      <xdr:rowOff>199589</xdr:rowOff>
    </xdr:from>
    <xdr:to>
      <xdr:col>6</xdr:col>
      <xdr:colOff>897494</xdr:colOff>
      <xdr:row>0</xdr:row>
      <xdr:rowOff>803270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88ED3-858D-4E2B-AF84-5514AEAE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4957" y="199589"/>
          <a:ext cx="1207362" cy="6036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1557065</xdr:colOff>
      <xdr:row>0</xdr:row>
      <xdr:rowOff>663515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43A59-D1EB-46F4-92C4-53BD0157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047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0</xdr:row>
      <xdr:rowOff>485745</xdr:rowOff>
    </xdr:from>
    <xdr:to>
      <xdr:col>0</xdr:col>
      <xdr:colOff>1638300</xdr:colOff>
      <xdr:row>1</xdr:row>
      <xdr:rowOff>40181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836561-00DC-4125-A5C1-1206932CB317}"/>
            </a:ext>
          </a:extLst>
        </xdr:cNvPr>
        <xdr:cNvSpPr txBox="1"/>
      </xdr:nvSpPr>
      <xdr:spPr>
        <a:xfrm>
          <a:off x="152400" y="4857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A22" sqref="A22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1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2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4"/>
      <c r="B5" s="6"/>
      <c r="C5" s="6"/>
      <c r="D5" s="6"/>
      <c r="E5" s="6"/>
      <c r="F5" s="6"/>
      <c r="G5" s="6"/>
    </row>
    <row r="6" spans="1:7" x14ac:dyDescent="0.2">
      <c r="A6" s="15" t="s">
        <v>0</v>
      </c>
      <c r="B6" s="4">
        <v>700128739</v>
      </c>
      <c r="C6" s="4">
        <v>18393863.599999998</v>
      </c>
      <c r="D6" s="4">
        <f>B6+C6</f>
        <v>718522602.60000002</v>
      </c>
      <c r="E6" s="4">
        <v>709508481.64999998</v>
      </c>
      <c r="F6" s="4">
        <v>699606288.27999997</v>
      </c>
      <c r="G6" s="4">
        <f>D6-E6</f>
        <v>9014120.9500000477</v>
      </c>
    </row>
    <row r="7" spans="1:7" x14ac:dyDescent="0.2">
      <c r="A7" s="15"/>
      <c r="B7" s="4"/>
      <c r="C7" s="4"/>
      <c r="D7" s="4"/>
      <c r="E7" s="4"/>
      <c r="F7" s="4"/>
      <c r="G7" s="4"/>
    </row>
    <row r="8" spans="1:7" x14ac:dyDescent="0.2">
      <c r="A8" s="15" t="s">
        <v>1</v>
      </c>
      <c r="B8" s="4">
        <v>8282241</v>
      </c>
      <c r="C8" s="4">
        <v>14200458.050000001</v>
      </c>
      <c r="D8" s="4">
        <f>B8+C8</f>
        <v>22482699.050000001</v>
      </c>
      <c r="E8" s="4">
        <v>11668280.58</v>
      </c>
      <c r="F8" s="4">
        <v>11668280.58</v>
      </c>
      <c r="G8" s="4">
        <f>D8-E8</f>
        <v>10814418.470000001</v>
      </c>
    </row>
    <row r="9" spans="1:7" x14ac:dyDescent="0.2">
      <c r="A9" s="15"/>
      <c r="B9" s="4"/>
      <c r="C9" s="4"/>
      <c r="D9" s="4"/>
      <c r="E9" s="4"/>
      <c r="F9" s="4"/>
      <c r="G9" s="4"/>
    </row>
    <row r="10" spans="1:7" x14ac:dyDescent="0.2">
      <c r="A10" s="1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4"/>
      <c r="C11" s="4"/>
      <c r="D11" s="4"/>
      <c r="E11" s="4"/>
      <c r="F11" s="4"/>
      <c r="G11" s="4"/>
    </row>
    <row r="12" spans="1:7" x14ac:dyDescent="0.2">
      <c r="A12" s="1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4"/>
      <c r="C13" s="4"/>
      <c r="D13" s="4"/>
      <c r="E13" s="4"/>
      <c r="F13" s="4"/>
      <c r="G13" s="4"/>
    </row>
    <row r="14" spans="1:7" x14ac:dyDescent="0.2">
      <c r="A14" s="15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x14ac:dyDescent="0.2">
      <c r="A16" s="17" t="s">
        <v>5</v>
      </c>
      <c r="B16" s="10">
        <f>SUM(B5:B15)</f>
        <v>708410980</v>
      </c>
      <c r="C16" s="10">
        <f>SUM(C5:C15)</f>
        <v>32594321.649999999</v>
      </c>
      <c r="D16" s="10">
        <f>B16+C16</f>
        <v>741005301.64999998</v>
      </c>
      <c r="E16" s="10">
        <f>SUM(E5:E15)</f>
        <v>721176762.23000002</v>
      </c>
      <c r="F16" s="10">
        <f>SUM(F5:F15)</f>
        <v>711274568.86000001</v>
      </c>
      <c r="G16" s="10">
        <f>D16-E16</f>
        <v>19828539.419999957</v>
      </c>
    </row>
    <row r="17" spans="1:8" x14ac:dyDescent="0.2"/>
    <row r="18" spans="1:8" ht="12.7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D6:D15 G16 G6:G15" unlockedFormula="1"/>
    <ignoredError sqref="B16:F16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2024-01-26T02:06:04Z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