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4 PRESENTACIÓN INFORMES FINANCIEROS\1er Trimestre\2_Digitales\"/>
    </mc:Choice>
  </mc:AlternateContent>
  <xr:revisionPtr revIDLastSave="0" documentId="13_ncr:1_{25245A28-0C8C-448F-832E-7FEE3059D210}" xr6:coauthVersionLast="47" xr6:coauthVersionMax="47" xr10:uidLastSave="{00000000-0000-0000-0000-000000000000}"/>
  <bookViews>
    <workbookView xWindow="14040" yWindow="270" windowWidth="14115" windowHeight="15450" xr2:uid="{5F0F2156-B767-4D00-A1D9-FD0797CE107B}"/>
  </bookViews>
  <sheets>
    <sheet name="EAA" sheetId="1" r:id="rId1"/>
  </sheets>
  <externalReferences>
    <externalReference r:id="rId2"/>
  </externalReferences>
  <definedNames>
    <definedName name="bc_2015">'[1]001'!$K$3:$K$868</definedName>
    <definedName name="bc_2016">'[1]001'!$N$3:$N$868</definedName>
    <definedName name="bc_2016a">'[1]001'!$M$3:$M$868</definedName>
    <definedName name="bc_2016c">'[1]001'!$L$3:$L$868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B12" i="1"/>
  <c r="C12" i="1"/>
  <c r="D12" i="1"/>
  <c r="E12" i="1" l="1"/>
  <c r="F12" i="1" s="1"/>
  <c r="D3" i="1"/>
  <c r="C3" i="1"/>
  <c r="B3" i="1"/>
  <c r="E4" i="1"/>
  <c r="F4" i="1" s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<sst xmlns="http://schemas.openxmlformats.org/spreadsheetml/2006/main" count="27" uniqueCount="27">
  <si>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</si>
  <si>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</si>
  <si>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</si>
  <si>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</si>
  <si>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</si>
  <si>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</si>
  <si>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</si>
  <si>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</si>
  <si>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</si>
  <si>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</si>
  <si>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</si>
  <si>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</si>
  <si>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</si>
  <si>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</si>
  <si>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</si>
  <si>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</si>
  <si>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</si>
  <si>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</si>
  <si>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</si>
  <si>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</si>
  <si>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</si>
  <si>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</si>
  <si>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</si>
  <si>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</si>
  <si>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</si>
  <si>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Variación del Periodo</t>
  </si>
  <si>
    <t>Poder Legislativo del Estado de Guanajuato
Estado Analítico del Activo
Del 01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</si>
</sst>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4" fillId="0" borderId="5" xfId="9" applyFont="1" applyBorder="1" applyAlignment="1">
      <alignment horizontal="left" vertical="top" indent="1"/>
    </xf>
    <xf numFmtId="0" fontId="4" fillId="0" borderId="7" xfId="9" applyFont="1" applyBorder="1" applyAlignment="1">
      <alignment horizontal="left" vertical="top" indent="2"/>
    </xf>
    <xf numFmtId="0" fontId="5" fillId="0" borderId="7" xfId="9" applyFont="1" applyBorder="1" applyAlignment="1">
      <alignment horizontal="left" vertical="top" indent="2"/>
    </xf>
    <xf numFmtId="0" fontId="5" fillId="0" borderId="9" xfId="9" applyFont="1" applyBorder="1" applyAlignment="1">
      <alignment horizontal="left" vertical="top" indent="2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4" fillId="0" borderId="4" xfId="9" applyNumberFormat="1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 wrapText="1"/>
      <protection locked="0"/>
    </xf>
    <xf numFmtId="4" fontId="4" fillId="0" borderId="6" xfId="9" applyNumberFormat="1" applyFont="1" applyBorder="1" applyAlignment="1" applyProtection="1">
      <alignment vertical="top" wrapText="1"/>
      <protection locked="0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7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wrapText="1"/>
      <protection locked="0"/>
    </xf>
    <xf numFmtId="4" fontId="5" fillId="0" borderId="7" xfId="9" applyNumberFormat="1" applyFont="1" applyBorder="1" applyAlignment="1" applyProtection="1">
      <alignment wrapText="1"/>
      <protection locked="0"/>
    </xf>
    <xf numFmtId="4" fontId="5" fillId="0" borderId="12" xfId="9" applyNumberFormat="1" applyFont="1" applyBorder="1" applyAlignment="1" applyProtection="1">
      <alignment vertical="top" wrapText="1"/>
      <protection locked="0"/>
    </xf>
    <xf numFmtId="4" fontId="5" fillId="0" borderId="9" xfId="9" applyNumberFormat="1" applyFont="1" applyBorder="1" applyAlignment="1" applyProtection="1">
      <alignment vertical="top" wrapText="1"/>
      <protection locked="0"/>
    </xf>
    <xf numFmtId="4" fontId="5" fillId="0" borderId="10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</cellXfs>
  <cellStyles count="17">
    <cellStyle name="Euro" xfId="2" xr:uid="{E4CB0A09-A426-4C67-865B-27644F620B6D}"/>
    <cellStyle name="Millares 2" xfId="3" xr:uid="{7CCAC4FE-A959-4FD4-BA5B-4875337F19E7}"/>
    <cellStyle name="Millares 2 2" xfId="4" xr:uid="{A9B53209-835D-4E35-85EC-166433259CA3}"/>
    <cellStyle name="Millares 2 3" xfId="5" xr:uid="{813E1064-DBF6-49F3-8E1D-739CF7E61E50}"/>
    <cellStyle name="Millares 3" xfId="6" xr:uid="{8E51E306-6368-48FC-B801-992A3DA13878}"/>
    <cellStyle name="Moneda 2" xfId="7" xr:uid="{99BD7764-7074-400A-B8CF-3AC0DCBEF9FA}"/>
    <cellStyle name="Normal" xfId="0" builtinId="0"/>
    <cellStyle name="Normal 2" xfId="8" xr:uid="{B6161636-031D-45CA-BDB2-E0E60470FC45}"/>
    <cellStyle name="Normal 2 2" xfId="9" xr:uid="{9751DEA6-F21C-4274-A271-96369D9A953B}"/>
    <cellStyle name="Normal 3" xfId="10" xr:uid="{8526E0E5-93C5-4BCE-A0E6-E1B65180C7CC}"/>
    <cellStyle name="Normal 4" xfId="11" xr:uid="{7D048194-7968-49C2-9A03-3E0B9273005A}"/>
    <cellStyle name="Normal 4 2" xfId="12" xr:uid="{98B3EB9E-9854-49E6-9C0B-772B691E79FF}"/>
    <cellStyle name="Normal 5" xfId="13" xr:uid="{ADF00B0B-2EC4-494E-A435-010557F29A47}"/>
    <cellStyle name="Normal 5 2" xfId="14" xr:uid="{CB724050-3FD8-47C7-96A5-2A3E152A54D1}"/>
    <cellStyle name="Normal 6" xfId="15" xr:uid="{905D4600-0BAF-4B41-ABF1-706A78B12DF3}"/>
    <cellStyle name="Normal 6 2" xfId="16" xr:uid="{8ADAFF48-9F4F-4EBD-BB0D-49FC16660F16}"/>
    <cellStyle name="Normal 7" xfId="1" xr:uid="{A8065447-F6D9-4A7F-8267-50F88AEA9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971550</xdr:colOff>
      <xdr:row>0</xdr:row>
      <xdr:rowOff>835025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20FC-F8D4-4384-BF04-4CB7AE3F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47625"/>
          <a:ext cx="1562100" cy="781050"/>
        </a:xfrm>
        <a:prstGeom prst="rect">
          <a:avLst/>
        </a:prstGeom>
      </xdr:spPr>
    </xdr:pic>
    <xdr:clientData/>
  </xdr:twoCellAnchor>
  <xdr:twoCellAnchor>
    <xdr:from>
      <xdr:col>0</xdr:col>
      <xdr:colOff>1464733</xdr:colOff>
      <xdr:row>26</xdr:row>
      <xdr:rowOff>45028</xdr:rowOff>
    </xdr:from>
    <xdr:to>
      <xdr:col>0</xdr:col>
      <xdr:colOff>4085262</xdr:colOff>
      <xdr:row>26</xdr:row>
      <xdr:rowOff>45028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8385BD9F-81DD-4A6F-8DE8-D434620BDE1C}"/>
            </a:ext>
          </a:extLst>
        </xdr:cNvPr>
        <xdr:cNvCxnSpPr/>
      </xdr:nvCxnSpPr>
      <xdr:spPr>
        <a:xfrm>
          <a:off x="1464733" y="604577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2554801</xdr:colOff>
      <xdr:row>24</xdr:row>
      <xdr:rowOff>1</xdr:rowOff>
    </xdr:from>
    <xdr:to>
      <xdr:col>0</xdr:col>
      <xdr:colOff>3101478</xdr:colOff>
      <xdr:row>25</xdr:row>
      <xdr:rowOff>58209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9A1DAECD-26B4-4FC6-93E5-D30DFAE5D255}"/>
            </a:ext>
          </a:extLst>
        </xdr:cNvPr>
        <xdr:cNvSpPr txBox="1"/>
      </xdr:nvSpPr>
      <xdr:spPr>
        <a:xfrm>
          <a:off x="2554801" y="561975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638175</xdr:colOff>
      <xdr:row>26</xdr:row>
      <xdr:rowOff>47627</xdr:rowOff>
    </xdr:from>
    <xdr:to>
      <xdr:col>4</xdr:col>
      <xdr:colOff>680509</xdr:colOff>
      <xdr:row>26</xdr:row>
      <xdr:rowOff>57151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B6EF3C5C-A5C7-407F-B6A8-6CF82E84AE7E}"/>
            </a:ext>
          </a:extLst>
        </xdr:cNvPr>
        <xdr:cNvCxnSpPr/>
      </xdr:nvCxnSpPr>
      <xdr:spPr>
        <a:xfrm flipV="1">
          <a:off x="6200775" y="604837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92062</xdr:colOff>
      <xdr:row>24</xdr:row>
      <xdr:rowOff>0</xdr:rowOff>
    </xdr:from>
    <xdr:to>
      <xdr:col>3</xdr:col>
      <xdr:colOff>1162050</xdr:colOff>
      <xdr:row>26</xdr:row>
      <xdr:rowOff>9525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6CDF644D-6C8F-444D-8200-2968F75C48E8}"/>
            </a:ext>
          </a:extLst>
        </xdr:cNvPr>
        <xdr:cNvSpPr txBox="1"/>
      </xdr:nvSpPr>
      <xdr:spPr>
        <a:xfrm>
          <a:off x="6835762" y="561975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1181100</xdr:colOff>
      <xdr:row>26</xdr:row>
      <xdr:rowOff>85726</xdr:rowOff>
    </xdr:from>
    <xdr:to>
      <xdr:col>0</xdr:col>
      <xdr:colOff>4323156</xdr:colOff>
      <xdr:row>30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EC107902-1449-4D92-836A-069B62C127FC}"/>
            </a:ext>
          </a:extLst>
        </xdr:cNvPr>
        <xdr:cNvSpPr txBox="1"/>
      </xdr:nvSpPr>
      <xdr:spPr>
        <a:xfrm>
          <a:off x="1181100" y="608647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381000</xdr:colOff>
      <xdr:row>26</xdr:row>
      <xdr:rowOff>114301</xdr:rowOff>
    </xdr:from>
    <xdr:to>
      <xdr:col>4</xdr:col>
      <xdr:colOff>996951</xdr:colOff>
      <xdr:row>30</xdr:row>
      <xdr:rowOff>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DAC6FFAF-A3FF-405F-A84D-93581A5D490C}"/>
            </a:ext>
          </a:extLst>
        </xdr:cNvPr>
        <xdr:cNvSpPr txBox="1"/>
      </xdr:nvSpPr>
      <xdr:spPr>
        <a:xfrm>
          <a:off x="5943600" y="611505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0</xdr:row>
      <xdr:rowOff>435932</xdr:rowOff>
    </xdr:from>
    <xdr:to>
      <xdr:col>0</xdr:col>
      <xdr:colOff>1482725</xdr:colOff>
      <xdr:row>1</xdr:row>
      <xdr:rowOff>76093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3BDB0E1-7155-4F06-8609-372AFEF3A594}"/>
            </a:ext>
          </a:extLst>
        </xdr:cNvPr>
        <xdr:cNvSpPr txBox="1"/>
      </xdr:nvSpPr>
      <xdr:spPr>
        <a:xfrm>
          <a:off x="104775" y="435932"/>
          <a:ext cx="137795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2024</a:t>
          </a:r>
        </a:p>
      </xdr:txBody>
    </xdr:sp>
    <xdr:clientData/>
  </xdr:twoCellAnchor>
  <xdr:twoCellAnchor editAs="oneCell">
    <xdr:from>
      <xdr:col>0</xdr:col>
      <xdr:colOff>123825</xdr:colOff>
      <xdr:row>0</xdr:row>
      <xdr:rowOff>38100</xdr:rowOff>
    </xdr:from>
    <xdr:to>
      <xdr:col>0</xdr:col>
      <xdr:colOff>1492485</xdr:colOff>
      <xdr:row>0</xdr:row>
      <xdr:rowOff>581025</xdr:rowOff>
    </xdr:to>
    <xdr:pic>
      <xdr:nvPicPr>
        <xdr:cNvPr id="6" name="Imagen 5" descr="Texto&#10;&#10;Descripción generada automáticamente con confianza baja">
          <a:extLst>
            <a:ext uri="{FF2B5EF4-FFF2-40B4-BE49-F238E27FC236}">
              <a16:creationId xmlns:a16="http://schemas.microsoft.com/office/drawing/2014/main" id="{3DE20369-D2D7-477F-8CE3-E96300A3E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136866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Relationship Id="rId1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er Legislativo a Detalle"/>
      <sheetName val="Poder Legislativo a Agosto"/>
      <sheetName val="Aseg"/>
      <sheetName val="Congreso"/>
      <sheetName val="Balanza Cons Cong_Aseg_2doTrime"/>
      <sheetName val="Congreso_Septiembre23"/>
      <sheetName val="ASeg_Septiembre23"/>
      <sheetName val="Poder Legislativ Diciembre 2020"/>
      <sheetName val="Balanza 30 Sept 2018"/>
      <sheetName val="Balanza Diciembre17"/>
      <sheetName val="Saldos Finales 2018"/>
      <sheetName val="Saldos Finales 2019"/>
      <sheetName val="CtasResultados Iniciales 2021"/>
      <sheetName val="Títulos"/>
      <sheetName val="001"/>
      <sheetName val="ACT_Impreso"/>
      <sheetName val="ESF_Impreso"/>
      <sheetName val="VHP_Impreso"/>
      <sheetName val="CSF_Impreso"/>
      <sheetName val="EFE_Impreso"/>
      <sheetName val="EAA_Impreso"/>
      <sheetName val="ADP_Impreso"/>
      <sheetName val="IPC_Impreso"/>
      <sheetName val="Instructivo"/>
      <sheetName val="REV"/>
      <sheetName val="Cotejar Estados 2022"/>
      <sheetName val="Cotejar Notas 2020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FF_Impreso (3)"/>
      <sheetName val="Devengado"/>
      <sheetName val="FF_Impreso (2)"/>
      <sheetName val="GCP_Impreso"/>
      <sheetName val="0334_RED"/>
      <sheetName val="PPI_Impreso"/>
      <sheetName val="0333_INR_PLGT_000_2004"/>
      <sheetName val="DGTOF_Impresos"/>
      <sheetName val="RBM"/>
      <sheetName val="RBI"/>
      <sheetName val="Cuentas Bancarias"/>
      <sheetName val="PLG_z041_Ene-Jun"/>
      <sheetName val="PLG_z041_E-J Recursos Fiscales"/>
      <sheetName val="PLG_z041_E-J RF2021-1700"/>
      <sheetName val="PLG_Z041 E-J RF2022-1700"/>
      <sheetName val="PLG_Z041 E-J IP2021_17"/>
      <sheetName val="PLG_Z041 E-J IP2022_17"/>
      <sheetName val="PLG_Z041 E-J IP2023_11"/>
      <sheetName val="PLG_Z041_E-J U116 ARMONIZA23"/>
      <sheetName val="Impresos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>
            <v>605675.56000000006</v>
          </cell>
          <cell r="L3">
            <v>83192763.170000002</v>
          </cell>
          <cell r="M3">
            <v>-83214008.030000001</v>
          </cell>
          <cell r="N3">
            <v>584430.69999999995</v>
          </cell>
        </row>
        <row r="4">
          <cell r="K4">
            <v>0</v>
          </cell>
          <cell r="L4">
            <v>83192490.070000008</v>
          </cell>
          <cell r="M4">
            <v>-83192490.070000008</v>
          </cell>
          <cell r="N4">
            <v>0</v>
          </cell>
        </row>
        <row r="5">
          <cell r="K5">
            <v>19483346.259999998</v>
          </cell>
          <cell r="L5">
            <v>633152939.80999994</v>
          </cell>
          <cell r="M5">
            <v>-650531755.03999996</v>
          </cell>
          <cell r="N5">
            <v>2104531.0299999998</v>
          </cell>
        </row>
        <row r="6">
          <cell r="K6">
            <v>0</v>
          </cell>
          <cell r="L6">
            <v>547260417.39999998</v>
          </cell>
          <cell r="M6">
            <v>-547260417.39999998</v>
          </cell>
          <cell r="N6">
            <v>0</v>
          </cell>
        </row>
        <row r="7">
          <cell r="K7">
            <v>70.37</v>
          </cell>
          <cell r="L7">
            <v>16286825.57</v>
          </cell>
          <cell r="M7">
            <v>-15631955.74</v>
          </cell>
          <cell r="N7">
            <v>654940.19999999995</v>
          </cell>
        </row>
        <row r="8">
          <cell r="K8">
            <v>0</v>
          </cell>
          <cell r="L8">
            <v>16286825.57</v>
          </cell>
          <cell r="M8">
            <v>-16286825.57</v>
          </cell>
          <cell r="N8">
            <v>0</v>
          </cell>
        </row>
        <row r="9">
          <cell r="K9">
            <v>0</v>
          </cell>
          <cell r="L9">
            <v>16002850.24</v>
          </cell>
          <cell r="M9">
            <v>-16002850.24</v>
          </cell>
          <cell r="N9">
            <v>0</v>
          </cell>
        </row>
        <row r="10">
          <cell r="K10">
            <v>151115.01</v>
          </cell>
          <cell r="L10">
            <v>549.47</v>
          </cell>
          <cell r="M10">
            <v>-493.11</v>
          </cell>
          <cell r="N10">
            <v>151171.37</v>
          </cell>
        </row>
        <row r="11">
          <cell r="K11">
            <v>0</v>
          </cell>
          <cell r="L11">
            <v>371742.01</v>
          </cell>
          <cell r="M11">
            <v>-371742.01</v>
          </cell>
          <cell r="N11">
            <v>0</v>
          </cell>
        </row>
        <row r="12">
          <cell r="K12">
            <v>0</v>
          </cell>
          <cell r="L12">
            <v>363.05</v>
          </cell>
          <cell r="M12">
            <v>-363.05</v>
          </cell>
          <cell r="N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K17">
            <v>0</v>
          </cell>
          <cell r="L17">
            <v>3896.84</v>
          </cell>
          <cell r="M17">
            <v>-3896.84</v>
          </cell>
          <cell r="N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K19">
            <v>199971.41</v>
          </cell>
          <cell r="L19">
            <v>630.79</v>
          </cell>
          <cell r="M19">
            <v>-556.22</v>
          </cell>
          <cell r="N19">
            <v>200045.98</v>
          </cell>
        </row>
        <row r="20">
          <cell r="K20">
            <v>0</v>
          </cell>
          <cell r="L20">
            <v>409.52</v>
          </cell>
          <cell r="M20">
            <v>-409.52</v>
          </cell>
          <cell r="N20">
            <v>0</v>
          </cell>
        </row>
        <row r="21">
          <cell r="K21">
            <v>0</v>
          </cell>
          <cell r="L21">
            <v>480.43</v>
          </cell>
          <cell r="M21">
            <v>-480.43</v>
          </cell>
          <cell r="N21">
            <v>0</v>
          </cell>
        </row>
        <row r="22">
          <cell r="L22">
            <v>922866.22</v>
          </cell>
          <cell r="M22">
            <v>-907005.86</v>
          </cell>
          <cell r="N22">
            <v>15860.36</v>
          </cell>
        </row>
        <row r="23">
          <cell r="L23">
            <v>586874.06000000006</v>
          </cell>
          <cell r="M23">
            <v>-586874.06000000006</v>
          </cell>
          <cell r="N23">
            <v>0</v>
          </cell>
        </row>
        <row r="24">
          <cell r="L24">
            <v>906835.32</v>
          </cell>
          <cell r="M24">
            <v>-906835.32</v>
          </cell>
          <cell r="N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K28">
            <v>32268309.559999999</v>
          </cell>
          <cell r="L28">
            <v>87248320.239999995</v>
          </cell>
          <cell r="M28">
            <v>-119492646.26000001</v>
          </cell>
          <cell r="N28">
            <v>23983.54</v>
          </cell>
        </row>
        <row r="29">
          <cell r="K29">
            <v>0</v>
          </cell>
          <cell r="L29">
            <v>175272905.28999999</v>
          </cell>
          <cell r="M29">
            <v>-175272905.28999999</v>
          </cell>
          <cell r="N29">
            <v>0</v>
          </cell>
        </row>
        <row r="30">
          <cell r="K30">
            <v>0</v>
          </cell>
          <cell r="L30">
            <v>239338577.16999999</v>
          </cell>
          <cell r="M30">
            <v>-239338577.16999999</v>
          </cell>
          <cell r="N30">
            <v>0</v>
          </cell>
        </row>
        <row r="31">
          <cell r="K31">
            <v>64362.78</v>
          </cell>
          <cell r="L31">
            <v>15492887.550000001</v>
          </cell>
          <cell r="M31">
            <v>-15364526.870000001</v>
          </cell>
          <cell r="N31">
            <v>192723.46</v>
          </cell>
        </row>
        <row r="32">
          <cell r="K32">
            <v>0</v>
          </cell>
          <cell r="L32">
            <v>27306533.059999999</v>
          </cell>
          <cell r="M32">
            <v>-27306533.059999999</v>
          </cell>
          <cell r="N32">
            <v>0</v>
          </cell>
        </row>
        <row r="33">
          <cell r="K33">
            <v>0</v>
          </cell>
          <cell r="L33">
            <v>22602835.68</v>
          </cell>
          <cell r="M33">
            <v>-22602835.68</v>
          </cell>
          <cell r="N33">
            <v>0</v>
          </cell>
        </row>
        <row r="34">
          <cell r="K34">
            <v>2.29</v>
          </cell>
          <cell r="L34">
            <v>19142166.940000001</v>
          </cell>
          <cell r="M34">
            <v>-19142166.760000002</v>
          </cell>
          <cell r="N34">
            <v>2.4700000000000002</v>
          </cell>
        </row>
        <row r="35">
          <cell r="K35">
            <v>0</v>
          </cell>
          <cell r="L35">
            <v>19071085.940000001</v>
          </cell>
          <cell r="M35">
            <v>-19071085.940000001</v>
          </cell>
          <cell r="N35">
            <v>0</v>
          </cell>
        </row>
        <row r="36">
          <cell r="K36">
            <v>0</v>
          </cell>
          <cell r="L36">
            <v>19142164.289999999</v>
          </cell>
          <cell r="M36">
            <v>-19142164.289999999</v>
          </cell>
          <cell r="N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K40">
            <v>0</v>
          </cell>
          <cell r="L40">
            <v>94190.44</v>
          </cell>
          <cell r="M40">
            <v>-93785.12</v>
          </cell>
          <cell r="N40">
            <v>405.32</v>
          </cell>
        </row>
        <row r="41">
          <cell r="K41">
            <v>0</v>
          </cell>
          <cell r="L41">
            <v>81190.44</v>
          </cell>
          <cell r="M41">
            <v>-81190.44</v>
          </cell>
          <cell r="N41">
            <v>0</v>
          </cell>
        </row>
        <row r="42">
          <cell r="K42">
            <v>0</v>
          </cell>
          <cell r="L42">
            <v>79700</v>
          </cell>
          <cell r="M42">
            <v>-79700</v>
          </cell>
          <cell r="N42">
            <v>0</v>
          </cell>
        </row>
        <row r="43">
          <cell r="K43">
            <v>79122.649999999994</v>
          </cell>
          <cell r="L43">
            <v>59625699.140000001</v>
          </cell>
          <cell r="M43">
            <v>-59477419.659999996</v>
          </cell>
          <cell r="N43">
            <v>227402.13</v>
          </cell>
        </row>
        <row r="44">
          <cell r="K44">
            <v>0</v>
          </cell>
          <cell r="L44">
            <v>46163939.450000003</v>
          </cell>
          <cell r="M44">
            <v>-46163939.450000003</v>
          </cell>
          <cell r="N44">
            <v>0</v>
          </cell>
        </row>
        <row r="45">
          <cell r="K45">
            <v>0</v>
          </cell>
          <cell r="L45">
            <v>46324019.380000003</v>
          </cell>
          <cell r="M45">
            <v>-46324019.380000003</v>
          </cell>
          <cell r="N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K49">
            <v>338268.1</v>
          </cell>
          <cell r="L49">
            <v>9048770.4900000002</v>
          </cell>
          <cell r="M49">
            <v>-9134849.6500000004</v>
          </cell>
          <cell r="N49">
            <v>252188.94</v>
          </cell>
        </row>
        <row r="50">
          <cell r="K50">
            <v>0</v>
          </cell>
          <cell r="L50">
            <v>8468436.5099999998</v>
          </cell>
          <cell r="M50">
            <v>-8468436.5099999998</v>
          </cell>
          <cell r="N50">
            <v>0</v>
          </cell>
        </row>
        <row r="51">
          <cell r="K51">
            <v>0</v>
          </cell>
          <cell r="L51">
            <v>9252229.1899999995</v>
          </cell>
          <cell r="M51">
            <v>-9252229.1899999995</v>
          </cell>
          <cell r="N51">
            <v>0</v>
          </cell>
        </row>
        <row r="52">
          <cell r="K52">
            <v>-22828.959999999999</v>
          </cell>
          <cell r="L52">
            <v>95910359.530000001</v>
          </cell>
          <cell r="M52">
            <v>-95887530.569999993</v>
          </cell>
          <cell r="N52">
            <v>0</v>
          </cell>
        </row>
        <row r="53">
          <cell r="K53">
            <v>31404460.550000001</v>
          </cell>
          <cell r="L53">
            <v>1603898526.3200002</v>
          </cell>
          <cell r="M53">
            <v>-1627942740.1500001</v>
          </cell>
          <cell r="N53">
            <v>7360246.7200000007</v>
          </cell>
        </row>
        <row r="54">
          <cell r="K54">
            <v>-29401.63</v>
          </cell>
          <cell r="L54">
            <v>1538063535.52</v>
          </cell>
          <cell r="M54">
            <v>-1538035434.8899999</v>
          </cell>
          <cell r="N54">
            <v>-1301</v>
          </cell>
        </row>
        <row r="55">
          <cell r="K55">
            <v>-209976.98</v>
          </cell>
          <cell r="L55">
            <v>1549674132.55</v>
          </cell>
          <cell r="M55">
            <v>-1549808435.8099999</v>
          </cell>
          <cell r="N55">
            <v>-344280.24</v>
          </cell>
        </row>
        <row r="56">
          <cell r="K56">
            <v>0</v>
          </cell>
          <cell r="L56">
            <v>541482520.69000006</v>
          </cell>
          <cell r="M56">
            <v>-541482520.69000006</v>
          </cell>
          <cell r="N56">
            <v>0</v>
          </cell>
        </row>
        <row r="57">
          <cell r="K57">
            <v>499069</v>
          </cell>
          <cell r="L57">
            <v>61167178.399999999</v>
          </cell>
          <cell r="M57">
            <v>-61174259.950000003</v>
          </cell>
          <cell r="N57">
            <v>491987.45</v>
          </cell>
        </row>
        <row r="58">
          <cell r="K58">
            <v>0</v>
          </cell>
          <cell r="L58">
            <v>122664550.91</v>
          </cell>
          <cell r="M58">
            <v>-122664550.91</v>
          </cell>
          <cell r="N58">
            <v>0</v>
          </cell>
        </row>
        <row r="59">
          <cell r="K59">
            <v>0</v>
          </cell>
          <cell r="L59">
            <v>122349229.90000001</v>
          </cell>
          <cell r="M59">
            <v>-122349229.90000001</v>
          </cell>
          <cell r="N59">
            <v>0</v>
          </cell>
        </row>
        <row r="60">
          <cell r="K60">
            <v>17063260.629999999</v>
          </cell>
          <cell r="L60">
            <v>5005742.12</v>
          </cell>
          <cell r="M60">
            <v>-5000568.8499999996</v>
          </cell>
          <cell r="N60">
            <v>17068433.899999999</v>
          </cell>
        </row>
        <row r="61">
          <cell r="K61">
            <v>0</v>
          </cell>
          <cell r="L61">
            <v>10010915.390000001</v>
          </cell>
          <cell r="M61">
            <v>-10010915.390000001</v>
          </cell>
          <cell r="N61">
            <v>0</v>
          </cell>
        </row>
        <row r="62">
          <cell r="K62">
            <v>0</v>
          </cell>
          <cell r="L62">
            <v>10000011.6</v>
          </cell>
          <cell r="M62">
            <v>-10000011.6</v>
          </cell>
          <cell r="N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K66">
            <v>20003.39</v>
          </cell>
          <cell r="L66">
            <v>17112678.43</v>
          </cell>
          <cell r="M66">
            <v>-17112662.32</v>
          </cell>
          <cell r="N66">
            <v>20019.5</v>
          </cell>
        </row>
        <row r="67">
          <cell r="K67">
            <v>0</v>
          </cell>
          <cell r="L67">
            <v>36039403.509999998</v>
          </cell>
          <cell r="M67">
            <v>-36039403.509999998</v>
          </cell>
          <cell r="N67">
            <v>0</v>
          </cell>
        </row>
        <row r="68">
          <cell r="K68">
            <v>0</v>
          </cell>
          <cell r="L68">
            <v>35145756.149999999</v>
          </cell>
          <cell r="M68">
            <v>-35145756.149999999</v>
          </cell>
          <cell r="N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L76">
            <v>2099077.96</v>
          </cell>
          <cell r="M76">
            <v>-13688</v>
          </cell>
          <cell r="N76">
            <v>2085389.96</v>
          </cell>
        </row>
        <row r="77">
          <cell r="L77">
            <v>203954.36</v>
          </cell>
          <cell r="M77">
            <v>-203954.36</v>
          </cell>
          <cell r="N77">
            <v>0</v>
          </cell>
        </row>
        <row r="78">
          <cell r="L78">
            <v>29464</v>
          </cell>
          <cell r="M78">
            <v>-29464</v>
          </cell>
          <cell r="N78">
            <v>0</v>
          </cell>
        </row>
        <row r="79">
          <cell r="K79">
            <v>14650000</v>
          </cell>
          <cell r="L79">
            <v>69166166.320000008</v>
          </cell>
          <cell r="M79">
            <v>-62766166.32</v>
          </cell>
          <cell r="N79">
            <v>21050000</v>
          </cell>
        </row>
        <row r="80">
          <cell r="K80">
            <v>0</v>
          </cell>
          <cell r="L80">
            <v>96049998.439999998</v>
          </cell>
          <cell r="M80">
            <v>-86049998.439999998</v>
          </cell>
          <cell r="N80">
            <v>10000000</v>
          </cell>
        </row>
        <row r="81">
          <cell r="K81">
            <v>0</v>
          </cell>
          <cell r="L81">
            <v>45982334.200000003</v>
          </cell>
          <cell r="M81">
            <v>-46032334.200000003</v>
          </cell>
          <cell r="N81">
            <v>-50000</v>
          </cell>
        </row>
        <row r="82">
          <cell r="K82">
            <v>96751333.010000005</v>
          </cell>
          <cell r="L82">
            <v>4247955106.23</v>
          </cell>
          <cell r="M82">
            <v>-4307512899.5100002</v>
          </cell>
          <cell r="N82">
            <v>37193539.730000004</v>
          </cell>
        </row>
        <row r="83">
          <cell r="K83">
            <v>3526026832.6199999</v>
          </cell>
          <cell r="L83">
            <v>5893722131.9700003</v>
          </cell>
          <cell r="M83">
            <v>-9397748964.5900002</v>
          </cell>
          <cell r="N83">
            <v>22000000</v>
          </cell>
        </row>
        <row r="84">
          <cell r="K84">
            <v>-3618278165.6300001</v>
          </cell>
          <cell r="L84">
            <v>9638719287.1700001</v>
          </cell>
          <cell r="M84">
            <v>-6050441121.54</v>
          </cell>
          <cell r="N84">
            <v>-30000000</v>
          </cell>
        </row>
        <row r="85">
          <cell r="K85">
            <v>208063249.96000001</v>
          </cell>
          <cell r="L85">
            <v>0</v>
          </cell>
          <cell r="M85">
            <v>0</v>
          </cell>
          <cell r="N85">
            <v>208063249.96000001</v>
          </cell>
        </row>
        <row r="86">
          <cell r="K86">
            <v>-208063249.96000001</v>
          </cell>
          <cell r="L86">
            <v>0.01</v>
          </cell>
          <cell r="M86">
            <v>-0.01</v>
          </cell>
          <cell r="N86">
            <v>-208063249.96000001</v>
          </cell>
        </row>
        <row r="87">
          <cell r="K87">
            <v>0</v>
          </cell>
          <cell r="L87">
            <v>2277052007.29</v>
          </cell>
          <cell r="M87">
            <v>-2277052007.29</v>
          </cell>
          <cell r="N87">
            <v>0</v>
          </cell>
        </row>
        <row r="88">
          <cell r="K88">
            <v>2168691462.7199998</v>
          </cell>
          <cell r="L88">
            <v>2386847458.3699999</v>
          </cell>
          <cell r="M88">
            <v>-4555538921.0900002</v>
          </cell>
          <cell r="N88">
            <v>0</v>
          </cell>
        </row>
        <row r="89">
          <cell r="K89">
            <v>-2168691462.7199998</v>
          </cell>
          <cell r="L89">
            <v>4692667595.5100002</v>
          </cell>
          <cell r="M89">
            <v>-2523976132.79</v>
          </cell>
          <cell r="N89">
            <v>0</v>
          </cell>
        </row>
        <row r="90">
          <cell r="K90">
            <v>0</v>
          </cell>
          <cell r="L90">
            <v>299539290.05000001</v>
          </cell>
          <cell r="M90">
            <v>-277652926.95999998</v>
          </cell>
          <cell r="N90">
            <v>21886363.09</v>
          </cell>
        </row>
        <row r="91">
          <cell r="K91">
            <v>148545779.34999999</v>
          </cell>
          <cell r="L91">
            <v>411790663.57999998</v>
          </cell>
          <cell r="M91">
            <v>-560336442.92999995</v>
          </cell>
          <cell r="N91">
            <v>0</v>
          </cell>
        </row>
        <row r="92">
          <cell r="K92">
            <v>-148545779.34999999</v>
          </cell>
          <cell r="L92">
            <v>431975256.98000002</v>
          </cell>
          <cell r="M92">
            <v>-283429477.63</v>
          </cell>
          <cell r="N92">
            <v>0</v>
          </cell>
        </row>
        <row r="93">
          <cell r="K93">
            <v>351203374.44</v>
          </cell>
          <cell r="L93">
            <v>0</v>
          </cell>
          <cell r="M93">
            <v>0</v>
          </cell>
          <cell r="N93">
            <v>351203374.44</v>
          </cell>
        </row>
        <row r="94">
          <cell r="K94">
            <v>-351203374.44</v>
          </cell>
          <cell r="L94">
            <v>0</v>
          </cell>
          <cell r="M94">
            <v>0</v>
          </cell>
          <cell r="N94">
            <v>-351203374.44</v>
          </cell>
        </row>
        <row r="95">
          <cell r="L95">
            <v>10385947.609999999</v>
          </cell>
          <cell r="M95">
            <v>-3.56</v>
          </cell>
          <cell r="N95">
            <v>10385944.050000001</v>
          </cell>
        </row>
        <row r="96">
          <cell r="L96">
            <v>0</v>
          </cell>
          <cell r="M96">
            <v>-385946.61</v>
          </cell>
          <cell r="N96">
            <v>-385946.61</v>
          </cell>
        </row>
        <row r="97">
          <cell r="L97">
            <v>3.56</v>
          </cell>
          <cell r="M97">
            <v>-3.56</v>
          </cell>
          <cell r="N97">
            <v>0</v>
          </cell>
        </row>
        <row r="98">
          <cell r="K98">
            <v>0</v>
          </cell>
          <cell r="L98">
            <v>248122112.30000001</v>
          </cell>
          <cell r="M98">
            <v>-246078166.16</v>
          </cell>
          <cell r="N98">
            <v>2043946.14</v>
          </cell>
        </row>
        <row r="99">
          <cell r="L99">
            <v>447161576.97000003</v>
          </cell>
          <cell r="M99">
            <v>-447161576.97000003</v>
          </cell>
          <cell r="N99">
            <v>0</v>
          </cell>
        </row>
        <row r="100">
          <cell r="L100">
            <v>397863327.08999997</v>
          </cell>
          <cell r="M100">
            <v>-397863327.08999997</v>
          </cell>
          <cell r="N100">
            <v>0</v>
          </cell>
        </row>
        <row r="101">
          <cell r="K101">
            <v>0</v>
          </cell>
          <cell r="L101">
            <v>232141676.28999999</v>
          </cell>
          <cell r="M101">
            <v>-216132629.37</v>
          </cell>
          <cell r="N101">
            <v>16009046.92</v>
          </cell>
        </row>
        <row r="102">
          <cell r="K102">
            <v>0</v>
          </cell>
          <cell r="L102">
            <v>216169753.56999999</v>
          </cell>
          <cell r="M102">
            <v>-216178800.49000001</v>
          </cell>
          <cell r="N102">
            <v>-9046.92</v>
          </cell>
        </row>
        <row r="103">
          <cell r="L103">
            <v>431693695.18000001</v>
          </cell>
          <cell r="M103">
            <v>-431693695.18000001</v>
          </cell>
          <cell r="N103">
            <v>0</v>
          </cell>
        </row>
        <row r="104">
          <cell r="K104">
            <v>0</v>
          </cell>
          <cell r="L104">
            <v>28888526.199999999</v>
          </cell>
          <cell r="M104">
            <v>0</v>
          </cell>
          <cell r="N104">
            <v>28888526.199999999</v>
          </cell>
        </row>
        <row r="105">
          <cell r="L105">
            <v>0</v>
          </cell>
          <cell r="M105">
            <v>-495380</v>
          </cell>
          <cell r="N105">
            <v>-495380</v>
          </cell>
        </row>
        <row r="106">
          <cell r="K106">
            <v>22879.69</v>
          </cell>
          <cell r="L106">
            <v>1369628148.51</v>
          </cell>
          <cell r="M106">
            <v>-1369640946.97</v>
          </cell>
          <cell r="N106">
            <v>10081.23</v>
          </cell>
        </row>
        <row r="107">
          <cell r="K107">
            <v>0</v>
          </cell>
          <cell r="L107">
            <v>21929.94</v>
          </cell>
          <cell r="M107">
            <v>-21929.94</v>
          </cell>
          <cell r="N107">
            <v>0</v>
          </cell>
        </row>
        <row r="108">
          <cell r="K108">
            <v>297907.5</v>
          </cell>
          <cell r="L108">
            <v>16933290.940000001</v>
          </cell>
          <cell r="M108">
            <v>-16933290.940000001</v>
          </cell>
          <cell r="N108">
            <v>297907.5</v>
          </cell>
        </row>
        <row r="109">
          <cell r="K109">
            <v>680521</v>
          </cell>
          <cell r="L109">
            <v>1641246.69</v>
          </cell>
          <cell r="M109">
            <v>-2178909.3600000003</v>
          </cell>
          <cell r="N109">
            <v>142858.33000000002</v>
          </cell>
        </row>
        <row r="110">
          <cell r="K110">
            <v>0</v>
          </cell>
          <cell r="L110">
            <v>930746.24</v>
          </cell>
          <cell r="M110">
            <v>-813883.74</v>
          </cell>
          <cell r="N110">
            <v>116862.5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K113">
            <v>0</v>
          </cell>
          <cell r="L113">
            <v>23688930.879999999</v>
          </cell>
          <cell r="M113">
            <v>-17929219.199999999</v>
          </cell>
          <cell r="N113">
            <v>5759711.6799999997</v>
          </cell>
        </row>
        <row r="114">
          <cell r="K114">
            <v>0</v>
          </cell>
          <cell r="L114">
            <v>8294.02</v>
          </cell>
          <cell r="M114">
            <v>-8294.02</v>
          </cell>
          <cell r="N114">
            <v>0</v>
          </cell>
        </row>
        <row r="115">
          <cell r="K115">
            <v>0</v>
          </cell>
          <cell r="L115">
            <v>538164</v>
          </cell>
          <cell r="M115">
            <v>-538164</v>
          </cell>
          <cell r="N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K118">
            <v>0</v>
          </cell>
          <cell r="L118">
            <v>2542043.7999999998</v>
          </cell>
          <cell r="M118">
            <v>-49454.86</v>
          </cell>
          <cell r="N118">
            <v>2492588.94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K121">
            <v>4881.08</v>
          </cell>
          <cell r="L121">
            <v>2999859.51</v>
          </cell>
          <cell r="M121">
            <v>-2592373.41</v>
          </cell>
          <cell r="N121">
            <v>412367.18</v>
          </cell>
        </row>
        <row r="122">
          <cell r="K122">
            <v>0</v>
          </cell>
          <cell r="L122">
            <v>843308.69</v>
          </cell>
          <cell r="M122">
            <v>-11321.69</v>
          </cell>
          <cell r="N122">
            <v>831987</v>
          </cell>
        </row>
        <row r="123">
          <cell r="K123">
            <v>0</v>
          </cell>
          <cell r="L123">
            <v>38724974.359999999</v>
          </cell>
          <cell r="M123">
            <v>-34559164.75</v>
          </cell>
          <cell r="N123">
            <v>4165809.61</v>
          </cell>
        </row>
        <row r="124">
          <cell r="K124">
            <v>0</v>
          </cell>
          <cell r="L124">
            <v>20870610.329999998</v>
          </cell>
          <cell r="M124">
            <v>-19297258.309999999</v>
          </cell>
          <cell r="N124">
            <v>1573352.02</v>
          </cell>
        </row>
        <row r="125"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K126">
            <v>149475.99</v>
          </cell>
          <cell r="L126">
            <v>34751072.82</v>
          </cell>
          <cell r="M126">
            <v>-28658958.940000001</v>
          </cell>
          <cell r="N126">
            <v>6241589.8700000001</v>
          </cell>
        </row>
        <row r="127"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K128">
            <v>0</v>
          </cell>
          <cell r="L128">
            <v>13499396.390000001</v>
          </cell>
          <cell r="M128">
            <v>-13499396.390000001</v>
          </cell>
          <cell r="N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K130">
            <v>4357.99</v>
          </cell>
          <cell r="L130">
            <v>3182512.35</v>
          </cell>
          <cell r="M130">
            <v>-2892971.1</v>
          </cell>
          <cell r="N130">
            <v>293899.24000000005</v>
          </cell>
        </row>
        <row r="131">
          <cell r="K131">
            <v>1337978.42</v>
          </cell>
          <cell r="L131">
            <v>18947771.830000002</v>
          </cell>
          <cell r="M131">
            <v>-17186041.5</v>
          </cell>
          <cell r="N131">
            <v>3099708.75</v>
          </cell>
        </row>
        <row r="132"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K134">
            <v>1933866.8599999999</v>
          </cell>
          <cell r="L134">
            <v>1803400.71</v>
          </cell>
          <cell r="M134">
            <v>-2034130.85</v>
          </cell>
          <cell r="N134">
            <v>1703136.72</v>
          </cell>
        </row>
        <row r="135"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K136">
            <v>4170.42</v>
          </cell>
          <cell r="L136">
            <v>11293.23</v>
          </cell>
          <cell r="M136">
            <v>-8966.77</v>
          </cell>
          <cell r="N136">
            <v>6496.88</v>
          </cell>
        </row>
        <row r="137"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K138">
            <v>169741.71000000002</v>
          </cell>
          <cell r="L138">
            <v>1026378.27</v>
          </cell>
          <cell r="M138">
            <v>-1012120.1399999999</v>
          </cell>
          <cell r="N138">
            <v>183999.84</v>
          </cell>
        </row>
        <row r="139">
          <cell r="K139">
            <v>7951.12</v>
          </cell>
          <cell r="L139">
            <v>0</v>
          </cell>
          <cell r="M139">
            <v>-2515.81</v>
          </cell>
          <cell r="N139">
            <v>5435.31</v>
          </cell>
        </row>
        <row r="140">
          <cell r="K140">
            <v>-297907.5</v>
          </cell>
          <cell r="L140">
            <v>0</v>
          </cell>
          <cell r="M140">
            <v>0</v>
          </cell>
          <cell r="N140">
            <v>-297907.5</v>
          </cell>
        </row>
        <row r="141">
          <cell r="K141">
            <v>736326</v>
          </cell>
          <cell r="L141">
            <v>0</v>
          </cell>
          <cell r="M141">
            <v>0</v>
          </cell>
          <cell r="N141">
            <v>736326</v>
          </cell>
        </row>
        <row r="142">
          <cell r="K142">
            <v>9964083.4000000004</v>
          </cell>
          <cell r="L142">
            <v>0</v>
          </cell>
          <cell r="M142">
            <v>0</v>
          </cell>
          <cell r="N142">
            <v>9964083.4000000004</v>
          </cell>
        </row>
        <row r="143">
          <cell r="K143">
            <v>815824014.35000002</v>
          </cell>
          <cell r="L143">
            <v>0</v>
          </cell>
          <cell r="M143">
            <v>0</v>
          </cell>
          <cell r="N143">
            <v>815824014.35000002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K150">
            <v>25845894.609999999</v>
          </cell>
          <cell r="L150">
            <v>245184.2</v>
          </cell>
          <cell r="M150">
            <v>-49194.84</v>
          </cell>
          <cell r="N150">
            <v>26041883.970000003</v>
          </cell>
        </row>
        <row r="151">
          <cell r="K151">
            <v>4168130.51</v>
          </cell>
          <cell r="L151">
            <v>64611.67</v>
          </cell>
          <cell r="M151">
            <v>-24193.48</v>
          </cell>
          <cell r="N151">
            <v>4208548.7</v>
          </cell>
        </row>
        <row r="152">
          <cell r="K152">
            <v>54230270.289999999</v>
          </cell>
          <cell r="L152">
            <v>3988756.98</v>
          </cell>
          <cell r="M152">
            <v>-1795452.43</v>
          </cell>
          <cell r="N152">
            <v>56423574.840000004</v>
          </cell>
        </row>
        <row r="153">
          <cell r="K153">
            <v>11474412.119999999</v>
          </cell>
          <cell r="L153">
            <v>636631.27</v>
          </cell>
          <cell r="M153">
            <v>-27663.21</v>
          </cell>
          <cell r="N153">
            <v>12083380.18</v>
          </cell>
        </row>
        <row r="154">
          <cell r="K154">
            <v>2176930.9500000002</v>
          </cell>
          <cell r="L154">
            <v>1163292.82</v>
          </cell>
          <cell r="M154">
            <v>-35999.01</v>
          </cell>
          <cell r="N154">
            <v>3304224.76</v>
          </cell>
        </row>
        <row r="155">
          <cell r="K155">
            <v>58000</v>
          </cell>
          <cell r="L155">
            <v>0</v>
          </cell>
          <cell r="M155">
            <v>0</v>
          </cell>
          <cell r="N155">
            <v>58000</v>
          </cell>
        </row>
        <row r="156">
          <cell r="K156">
            <v>506935.81</v>
          </cell>
          <cell r="L156">
            <v>81538.179999999993</v>
          </cell>
          <cell r="M156">
            <v>-7357.3</v>
          </cell>
          <cell r="N156">
            <v>581116.68999999994</v>
          </cell>
        </row>
        <row r="157">
          <cell r="K157">
            <v>476818</v>
          </cell>
          <cell r="L157">
            <v>0</v>
          </cell>
          <cell r="M157">
            <v>0</v>
          </cell>
          <cell r="N157">
            <v>476818</v>
          </cell>
        </row>
        <row r="158">
          <cell r="K158">
            <v>868569.02</v>
          </cell>
          <cell r="L158">
            <v>0</v>
          </cell>
          <cell r="M158">
            <v>0</v>
          </cell>
          <cell r="N158">
            <v>868569.02</v>
          </cell>
        </row>
        <row r="159">
          <cell r="K159">
            <v>36055884</v>
          </cell>
          <cell r="L159">
            <v>1363900</v>
          </cell>
          <cell r="M159">
            <v>-2879549</v>
          </cell>
          <cell r="N159">
            <v>34540235</v>
          </cell>
        </row>
        <row r="160">
          <cell r="K160">
            <v>88890</v>
          </cell>
          <cell r="L160">
            <v>0</v>
          </cell>
          <cell r="M160">
            <v>0</v>
          </cell>
          <cell r="N160">
            <v>88890</v>
          </cell>
        </row>
        <row r="161">
          <cell r="K161">
            <v>1300079.29</v>
          </cell>
          <cell r="L161">
            <v>178783.4</v>
          </cell>
          <cell r="M161">
            <v>-161016.47</v>
          </cell>
          <cell r="N161">
            <v>1317846.2200000002</v>
          </cell>
        </row>
        <row r="162"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K163">
            <v>2443695.02</v>
          </cell>
          <cell r="L163">
            <v>0</v>
          </cell>
          <cell r="M163">
            <v>-6403.2</v>
          </cell>
          <cell r="N163">
            <v>2437291.8200000003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K165">
            <v>2983431.13</v>
          </cell>
          <cell r="L165">
            <v>0</v>
          </cell>
          <cell r="M165">
            <v>-21027.39</v>
          </cell>
          <cell r="N165">
            <v>2962403.7399999998</v>
          </cell>
        </row>
        <row r="166">
          <cell r="K166">
            <v>153120</v>
          </cell>
          <cell r="L166">
            <v>7490</v>
          </cell>
          <cell r="M166">
            <v>0</v>
          </cell>
          <cell r="N166">
            <v>160610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K168">
            <v>3538318.88</v>
          </cell>
          <cell r="L168">
            <v>417709.9</v>
          </cell>
          <cell r="M168">
            <v>-99596.7</v>
          </cell>
          <cell r="N168">
            <v>3856432.08</v>
          </cell>
        </row>
        <row r="169">
          <cell r="K169">
            <v>1394689.6099999999</v>
          </cell>
          <cell r="L169">
            <v>46521.61</v>
          </cell>
          <cell r="M169">
            <v>-57171.92</v>
          </cell>
          <cell r="N169">
            <v>1384039.3</v>
          </cell>
        </row>
        <row r="170"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K171">
            <v>168959</v>
          </cell>
          <cell r="L171">
            <v>0</v>
          </cell>
          <cell r="M171">
            <v>0</v>
          </cell>
          <cell r="N171">
            <v>168959</v>
          </cell>
        </row>
        <row r="172">
          <cell r="K172">
            <v>17400</v>
          </cell>
          <cell r="L172">
            <v>0</v>
          </cell>
          <cell r="M172">
            <v>0</v>
          </cell>
          <cell r="N172">
            <v>17400</v>
          </cell>
        </row>
        <row r="173">
          <cell r="K173">
            <v>11496769.199999999</v>
          </cell>
          <cell r="L173">
            <v>0</v>
          </cell>
          <cell r="M173">
            <v>-3404325.62</v>
          </cell>
          <cell r="N173">
            <v>8092443.5800000001</v>
          </cell>
        </row>
        <row r="174">
          <cell r="K174">
            <v>24866585.039999999</v>
          </cell>
          <cell r="L174">
            <v>2458376.83</v>
          </cell>
          <cell r="M174">
            <v>-19725938.359999999</v>
          </cell>
          <cell r="N174">
            <v>7599023.5099999998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K176">
            <v>-194724208.91</v>
          </cell>
          <cell r="L176">
            <v>0</v>
          </cell>
          <cell r="M176">
            <v>-29892504.010000002</v>
          </cell>
          <cell r="N176">
            <v>-224616712.91999999</v>
          </cell>
        </row>
        <row r="177">
          <cell r="K177">
            <v>-7685</v>
          </cell>
          <cell r="L177">
            <v>0</v>
          </cell>
          <cell r="M177">
            <v>-1305</v>
          </cell>
          <cell r="N177">
            <v>-8990</v>
          </cell>
        </row>
        <row r="178"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K182">
            <v>-743667.77</v>
          </cell>
          <cell r="L182">
            <v>14824.56</v>
          </cell>
          <cell r="M182">
            <v>-206178</v>
          </cell>
          <cell r="N182">
            <v>-935021.21</v>
          </cell>
        </row>
        <row r="183">
          <cell r="K183">
            <v>-28705628.43</v>
          </cell>
          <cell r="L183">
            <v>2797737.8</v>
          </cell>
          <cell r="M183">
            <v>-2241580.15</v>
          </cell>
          <cell r="N183">
            <v>-28149470.780000001</v>
          </cell>
        </row>
        <row r="184"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K186">
            <v>-2359363.02</v>
          </cell>
          <cell r="L186">
            <v>6401.2</v>
          </cell>
          <cell r="M186">
            <v>-23434</v>
          </cell>
          <cell r="N186">
            <v>-2376395.8200000003</v>
          </cell>
        </row>
        <row r="187"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K188">
            <v>-1404886.73</v>
          </cell>
          <cell r="L188">
            <v>14244.1</v>
          </cell>
          <cell r="M188">
            <v>-222281.81</v>
          </cell>
          <cell r="N188">
            <v>-1612924.44</v>
          </cell>
        </row>
        <row r="189">
          <cell r="K189">
            <v>-14737875.969999999</v>
          </cell>
          <cell r="L189">
            <v>28720.280000000002</v>
          </cell>
          <cell r="M189">
            <v>-1904559.15</v>
          </cell>
          <cell r="N189">
            <v>-16613714.84</v>
          </cell>
        </row>
        <row r="190">
          <cell r="K190">
            <v>-2704725.2</v>
          </cell>
          <cell r="L190">
            <v>16935.439999999999</v>
          </cell>
          <cell r="M190">
            <v>-329648.44999999995</v>
          </cell>
          <cell r="N190">
            <v>-3017438.21</v>
          </cell>
        </row>
        <row r="191">
          <cell r="K191">
            <v>-3866.67</v>
          </cell>
          <cell r="L191">
            <v>0</v>
          </cell>
          <cell r="M191">
            <v>-2175</v>
          </cell>
          <cell r="N191">
            <v>-6041.67</v>
          </cell>
        </row>
        <row r="192">
          <cell r="K192">
            <v>-43454042.799999997</v>
          </cell>
          <cell r="L192">
            <v>1722811.47</v>
          </cell>
          <cell r="M192">
            <v>-4711331.29</v>
          </cell>
          <cell r="N192">
            <v>-46442562.620000005</v>
          </cell>
        </row>
        <row r="193">
          <cell r="K193">
            <v>-5612897.4199999999</v>
          </cell>
          <cell r="L193">
            <v>11989.32</v>
          </cell>
          <cell r="M193">
            <v>-840028.43</v>
          </cell>
          <cell r="N193">
            <v>-6440936.5299999993</v>
          </cell>
        </row>
        <row r="194">
          <cell r="K194">
            <v>-58000</v>
          </cell>
          <cell r="L194">
            <v>0</v>
          </cell>
          <cell r="M194">
            <v>0</v>
          </cell>
          <cell r="N194">
            <v>-58000</v>
          </cell>
        </row>
        <row r="195">
          <cell r="K195">
            <v>-63287.98</v>
          </cell>
          <cell r="L195">
            <v>0</v>
          </cell>
          <cell r="M195">
            <v>-79725.2</v>
          </cell>
          <cell r="N195">
            <v>-143013.18</v>
          </cell>
        </row>
        <row r="196">
          <cell r="K196">
            <v>-286090.8</v>
          </cell>
          <cell r="L196">
            <v>0</v>
          </cell>
          <cell r="M196">
            <v>-35761.35</v>
          </cell>
          <cell r="N196">
            <v>-321852.15000000002</v>
          </cell>
        </row>
        <row r="197">
          <cell r="K197">
            <v>-330051.77999999997</v>
          </cell>
          <cell r="L197">
            <v>0</v>
          </cell>
          <cell r="M197">
            <v>-119529.45</v>
          </cell>
          <cell r="N197">
            <v>-449581.23</v>
          </cell>
        </row>
        <row r="198"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K199">
            <v>-59904.21</v>
          </cell>
          <cell r="L199">
            <v>0</v>
          </cell>
          <cell r="M199">
            <v>-11341.87</v>
          </cell>
          <cell r="N199">
            <v>-71246.080000000002</v>
          </cell>
        </row>
        <row r="200">
          <cell r="K200">
            <v>-61248</v>
          </cell>
          <cell r="L200">
            <v>0</v>
          </cell>
          <cell r="M200">
            <v>-11484</v>
          </cell>
          <cell r="N200">
            <v>-72732</v>
          </cell>
        </row>
        <row r="201">
          <cell r="K201">
            <v>-534824.62</v>
          </cell>
          <cell r="L201">
            <v>96245.13</v>
          </cell>
          <cell r="M201">
            <v>-100704.51000000001</v>
          </cell>
          <cell r="N201">
            <v>-539284</v>
          </cell>
        </row>
        <row r="202">
          <cell r="K202">
            <v>-1063257.76</v>
          </cell>
          <cell r="L202">
            <v>13181.19</v>
          </cell>
          <cell r="M202">
            <v>-259128.57</v>
          </cell>
          <cell r="N202">
            <v>-1309205.1400000001</v>
          </cell>
        </row>
        <row r="203">
          <cell r="K203">
            <v>-511978.32999999996</v>
          </cell>
          <cell r="L203">
            <v>32128.37</v>
          </cell>
          <cell r="M203">
            <v>-103242.63</v>
          </cell>
          <cell r="N203">
            <v>-583092.59</v>
          </cell>
        </row>
        <row r="204"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K206">
            <v>-11496769.199999999</v>
          </cell>
          <cell r="L206">
            <v>3404325.62</v>
          </cell>
          <cell r="M206">
            <v>0</v>
          </cell>
          <cell r="N206">
            <v>-8092443.5800000001</v>
          </cell>
        </row>
        <row r="207">
          <cell r="K207">
            <v>-21822652.469999999</v>
          </cell>
          <cell r="L207">
            <v>18353654.59</v>
          </cell>
          <cell r="M207">
            <v>-125123.53</v>
          </cell>
          <cell r="N207">
            <v>-3594121.41</v>
          </cell>
        </row>
        <row r="208"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K209">
            <v>12000</v>
          </cell>
          <cell r="L209">
            <v>0</v>
          </cell>
          <cell r="M209">
            <v>0</v>
          </cell>
          <cell r="N209">
            <v>12000</v>
          </cell>
        </row>
        <row r="210"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K211">
            <v>0</v>
          </cell>
          <cell r="L211">
            <v>66573075.890000001</v>
          </cell>
          <cell r="M211">
            <v>-66573075.890000001</v>
          </cell>
          <cell r="N211">
            <v>0</v>
          </cell>
        </row>
        <row r="212">
          <cell r="K212">
            <v>-4600480.96</v>
          </cell>
          <cell r="L212">
            <v>9547248.8800000008</v>
          </cell>
          <cell r="M212">
            <v>-4937630.7699999996</v>
          </cell>
          <cell r="N212">
            <v>9137.15</v>
          </cell>
        </row>
        <row r="213">
          <cell r="K213">
            <v>0</v>
          </cell>
          <cell r="L213">
            <v>95717610.040000007</v>
          </cell>
          <cell r="M213">
            <v>-95717610.040000007</v>
          </cell>
          <cell r="N213">
            <v>0</v>
          </cell>
        </row>
        <row r="214">
          <cell r="K214">
            <v>-7331115.0999999996</v>
          </cell>
          <cell r="L214">
            <v>7331115.0999999996</v>
          </cell>
          <cell r="M214">
            <v>0</v>
          </cell>
          <cell r="N214">
            <v>0</v>
          </cell>
        </row>
        <row r="215">
          <cell r="K215">
            <v>0</v>
          </cell>
          <cell r="L215">
            <v>9043201.2200000007</v>
          </cell>
          <cell r="M215">
            <v>-9043201.2200000007</v>
          </cell>
          <cell r="N215">
            <v>0</v>
          </cell>
        </row>
        <row r="216">
          <cell r="K216">
            <v>0</v>
          </cell>
          <cell r="L216">
            <v>484773.58</v>
          </cell>
          <cell r="M216">
            <v>-484773.58</v>
          </cell>
          <cell r="N216">
            <v>0</v>
          </cell>
        </row>
        <row r="217">
          <cell r="K217">
            <v>0</v>
          </cell>
          <cell r="L217">
            <v>10529674.82</v>
          </cell>
          <cell r="M217">
            <v>-10529674.82</v>
          </cell>
          <cell r="N217">
            <v>0</v>
          </cell>
        </row>
        <row r="218">
          <cell r="K218">
            <v>0</v>
          </cell>
          <cell r="L218">
            <v>20918661.489999998</v>
          </cell>
          <cell r="M218">
            <v>-20918661.489999998</v>
          </cell>
          <cell r="N218">
            <v>0</v>
          </cell>
        </row>
        <row r="219">
          <cell r="K219">
            <v>-139565.01999999999</v>
          </cell>
          <cell r="L219">
            <v>139565.01999999999</v>
          </cell>
          <cell r="M219">
            <v>0</v>
          </cell>
          <cell r="N219">
            <v>0</v>
          </cell>
        </row>
        <row r="220">
          <cell r="K220">
            <v>-21858.54</v>
          </cell>
          <cell r="L220">
            <v>21858.54</v>
          </cell>
          <cell r="M220">
            <v>0</v>
          </cell>
          <cell r="N220">
            <v>0</v>
          </cell>
        </row>
        <row r="221">
          <cell r="K221">
            <v>-78392.800000000003</v>
          </cell>
          <cell r="L221">
            <v>78392.800000000003</v>
          </cell>
          <cell r="M221">
            <v>0</v>
          </cell>
          <cell r="N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K223">
            <v>-310706.51</v>
          </cell>
          <cell r="L223">
            <v>310706.51</v>
          </cell>
          <cell r="M223">
            <v>0</v>
          </cell>
          <cell r="N223">
            <v>0</v>
          </cell>
        </row>
        <row r="224">
          <cell r="K224">
            <v>-2218507.23</v>
          </cell>
          <cell r="L224">
            <v>2225513.7599999998</v>
          </cell>
          <cell r="M224">
            <v>-7006.53</v>
          </cell>
          <cell r="N224">
            <v>0</v>
          </cell>
        </row>
        <row r="225">
          <cell r="K225">
            <v>-139909.24</v>
          </cell>
          <cell r="L225">
            <v>139909.24</v>
          </cell>
          <cell r="M225">
            <v>0</v>
          </cell>
          <cell r="N225">
            <v>0</v>
          </cell>
        </row>
        <row r="226">
          <cell r="K226">
            <v>0</v>
          </cell>
          <cell r="L226">
            <v>89687.71</v>
          </cell>
          <cell r="M226">
            <v>-89687.71</v>
          </cell>
          <cell r="N226">
            <v>0</v>
          </cell>
        </row>
        <row r="227">
          <cell r="K227">
            <v>0</v>
          </cell>
          <cell r="L227">
            <v>51626884.43</v>
          </cell>
          <cell r="M227">
            <v>-51626884.43</v>
          </cell>
          <cell r="N227">
            <v>0</v>
          </cell>
        </row>
        <row r="228">
          <cell r="K228">
            <v>0</v>
          </cell>
          <cell r="L228">
            <v>17927946.260000002</v>
          </cell>
          <cell r="M228">
            <v>-17969662.600000001</v>
          </cell>
          <cell r="N228">
            <v>-41716.339999999997</v>
          </cell>
        </row>
        <row r="229">
          <cell r="K229">
            <v>0</v>
          </cell>
          <cell r="L229">
            <v>237936343.69999999</v>
          </cell>
          <cell r="M229">
            <v>-238923391.12</v>
          </cell>
          <cell r="N229">
            <v>-987047.42</v>
          </cell>
        </row>
        <row r="230"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K234">
            <v>-2140781.0099999998</v>
          </cell>
          <cell r="L234">
            <v>2140781.0099999998</v>
          </cell>
          <cell r="M234">
            <v>0</v>
          </cell>
          <cell r="N234">
            <v>0</v>
          </cell>
        </row>
        <row r="235">
          <cell r="K235">
            <v>0</v>
          </cell>
          <cell r="L235">
            <v>47302720.270000003</v>
          </cell>
          <cell r="M235">
            <v>-47638019.469999999</v>
          </cell>
          <cell r="N235">
            <v>-335299.20000000001</v>
          </cell>
        </row>
        <row r="236"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K238">
            <v>-8308.67</v>
          </cell>
          <cell r="L238">
            <v>8308.67</v>
          </cell>
          <cell r="M238">
            <v>0</v>
          </cell>
          <cell r="N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K240">
            <v>-15145435.420000002</v>
          </cell>
          <cell r="L240">
            <v>96896657.489999995</v>
          </cell>
          <cell r="M240">
            <v>-85923017.00999999</v>
          </cell>
          <cell r="N240">
            <v>-4171794.94</v>
          </cell>
        </row>
        <row r="241">
          <cell r="K241">
            <v>-692274.35</v>
          </cell>
          <cell r="L241">
            <v>4851140.0599999996</v>
          </cell>
          <cell r="M241">
            <v>-4349207.78</v>
          </cell>
          <cell r="N241">
            <v>-190342.07</v>
          </cell>
        </row>
        <row r="242">
          <cell r="K242">
            <v>-78487.06</v>
          </cell>
          <cell r="L242">
            <v>481697.9</v>
          </cell>
          <cell r="M242">
            <v>-437743.55</v>
          </cell>
          <cell r="N242">
            <v>-34532.71</v>
          </cell>
        </row>
        <row r="243">
          <cell r="K243">
            <v>-2109105.08</v>
          </cell>
          <cell r="L243">
            <v>11646518.66</v>
          </cell>
          <cell r="M243">
            <v>-10068946.84</v>
          </cell>
          <cell r="N243">
            <v>-531533.26</v>
          </cell>
        </row>
        <row r="244">
          <cell r="K244">
            <v>-6692.58</v>
          </cell>
          <cell r="L244">
            <v>6692.58</v>
          </cell>
          <cell r="M244">
            <v>0</v>
          </cell>
          <cell r="N244">
            <v>0</v>
          </cell>
        </row>
        <row r="245">
          <cell r="K245">
            <v>-62068.93</v>
          </cell>
          <cell r="L245">
            <v>288012.64</v>
          </cell>
          <cell r="M245">
            <v>-246702.53</v>
          </cell>
          <cell r="N245">
            <v>-20758.82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K247">
            <v>-6362109.5099999998</v>
          </cell>
          <cell r="L247">
            <v>35007340.100000001</v>
          </cell>
          <cell r="M247">
            <v>-30482173.32</v>
          </cell>
          <cell r="N247">
            <v>-1836942.73</v>
          </cell>
        </row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K249">
            <v>-440399.45</v>
          </cell>
          <cell r="L249">
            <v>2782238.91</v>
          </cell>
          <cell r="M249">
            <v>-2505242.5</v>
          </cell>
          <cell r="N249">
            <v>-163403.04</v>
          </cell>
        </row>
        <row r="250"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K251">
            <v>-4062.99</v>
          </cell>
          <cell r="L251">
            <v>10934.41</v>
          </cell>
          <cell r="M251">
            <v>-9188.98</v>
          </cell>
          <cell r="N251">
            <v>-2317.56</v>
          </cell>
        </row>
        <row r="252">
          <cell r="K252">
            <v>-4237.67</v>
          </cell>
          <cell r="L252">
            <v>25885.01</v>
          </cell>
          <cell r="M252">
            <v>-25935.96</v>
          </cell>
          <cell r="N252">
            <v>-4288.62</v>
          </cell>
        </row>
        <row r="253">
          <cell r="K253">
            <v>-8927.08</v>
          </cell>
          <cell r="L253">
            <v>95895.93</v>
          </cell>
          <cell r="M253">
            <v>-94031.26</v>
          </cell>
          <cell r="N253">
            <v>-7062.41</v>
          </cell>
        </row>
        <row r="254">
          <cell r="K254">
            <v>-4242.3999999999996</v>
          </cell>
          <cell r="L254">
            <v>53988.800000000003</v>
          </cell>
          <cell r="M254">
            <v>-54268.800000000003</v>
          </cell>
          <cell r="N254">
            <v>-4522.3999999999996</v>
          </cell>
        </row>
        <row r="255">
          <cell r="K255">
            <v>0</v>
          </cell>
          <cell r="L255">
            <v>3205.14</v>
          </cell>
          <cell r="M255">
            <v>-3205.14</v>
          </cell>
          <cell r="N255">
            <v>0</v>
          </cell>
        </row>
        <row r="256">
          <cell r="K256">
            <v>-188972.98</v>
          </cell>
          <cell r="L256">
            <v>188972.98</v>
          </cell>
          <cell r="M256">
            <v>0</v>
          </cell>
          <cell r="N256">
            <v>0</v>
          </cell>
        </row>
        <row r="257">
          <cell r="K257">
            <v>-114429.12</v>
          </cell>
          <cell r="L257">
            <v>114429.12</v>
          </cell>
          <cell r="M257">
            <v>0</v>
          </cell>
          <cell r="N257">
            <v>0</v>
          </cell>
        </row>
        <row r="258">
          <cell r="K258">
            <v>1.41</v>
          </cell>
          <cell r="L258">
            <v>11.03</v>
          </cell>
          <cell r="M258">
            <v>-3</v>
          </cell>
          <cell r="N258">
            <v>9.44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K262">
            <v>-1192120.0900000001</v>
          </cell>
          <cell r="L262">
            <v>5117920.68</v>
          </cell>
          <cell r="M262">
            <v>-4260505.3099999996</v>
          </cell>
          <cell r="N262">
            <v>-334704.71999999997</v>
          </cell>
        </row>
        <row r="263">
          <cell r="K263">
            <v>-138417.78</v>
          </cell>
          <cell r="L263">
            <v>614620.77</v>
          </cell>
          <cell r="M263">
            <v>-519567.26</v>
          </cell>
          <cell r="N263">
            <v>-43364.27</v>
          </cell>
        </row>
        <row r="264">
          <cell r="K264">
            <v>0</v>
          </cell>
          <cell r="L264">
            <v>5241.1400000000003</v>
          </cell>
          <cell r="M264">
            <v>-9692.82</v>
          </cell>
          <cell r="N264">
            <v>-4451.68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K266">
            <v>-2895.41</v>
          </cell>
          <cell r="L266">
            <v>11608.86</v>
          </cell>
          <cell r="M266">
            <v>-12283.12</v>
          </cell>
          <cell r="N266">
            <v>-3569.67</v>
          </cell>
        </row>
        <row r="267">
          <cell r="K267">
            <v>-6512.75</v>
          </cell>
          <cell r="L267">
            <v>22338.74</v>
          </cell>
          <cell r="M267">
            <v>-22420.05</v>
          </cell>
          <cell r="N267">
            <v>-6594.06</v>
          </cell>
        </row>
        <row r="268">
          <cell r="K268">
            <v>-4922.67</v>
          </cell>
          <cell r="L268">
            <v>31378.06</v>
          </cell>
          <cell r="M268">
            <v>-28489.9</v>
          </cell>
          <cell r="N268">
            <v>-2034.51</v>
          </cell>
        </row>
        <row r="269">
          <cell r="K269">
            <v>-2121.1999999999998</v>
          </cell>
          <cell r="L269">
            <v>11166.42</v>
          </cell>
          <cell r="M269">
            <v>-10175.4</v>
          </cell>
          <cell r="N269">
            <v>-1130.18</v>
          </cell>
        </row>
        <row r="270">
          <cell r="K270">
            <v>0</v>
          </cell>
          <cell r="L270">
            <v>1010.37</v>
          </cell>
          <cell r="M270">
            <v>-1010.37</v>
          </cell>
          <cell r="N270">
            <v>0</v>
          </cell>
        </row>
        <row r="271">
          <cell r="K271">
            <v>0</v>
          </cell>
          <cell r="L271">
            <v>172363303.93000001</v>
          </cell>
          <cell r="M271">
            <v>-172363303.93000001</v>
          </cell>
          <cell r="N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K273">
            <v>-55330.560000000005</v>
          </cell>
          <cell r="L273">
            <v>81146723.689999998</v>
          </cell>
          <cell r="M273">
            <v>-81100001.050000012</v>
          </cell>
          <cell r="N273">
            <v>-8607.92</v>
          </cell>
        </row>
        <row r="274">
          <cell r="K274">
            <v>0</v>
          </cell>
          <cell r="L274">
            <v>21722868.989999998</v>
          </cell>
          <cell r="M274">
            <v>-21722868.989999998</v>
          </cell>
          <cell r="N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K278">
            <v>0</v>
          </cell>
          <cell r="L278">
            <v>158765206.16999999</v>
          </cell>
          <cell r="M278">
            <v>-158765206.16999999</v>
          </cell>
          <cell r="N278">
            <v>0</v>
          </cell>
        </row>
        <row r="279">
          <cell r="K279">
            <v>0</v>
          </cell>
          <cell r="L279">
            <v>102383018.92</v>
          </cell>
          <cell r="M279">
            <v>-102526791.59</v>
          </cell>
          <cell r="N279">
            <v>-143772.67000000001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L284">
            <v>495380</v>
          </cell>
          <cell r="M284">
            <v>-495380</v>
          </cell>
          <cell r="N284">
            <v>0</v>
          </cell>
        </row>
        <row r="285">
          <cell r="K285">
            <v>60922.58</v>
          </cell>
          <cell r="L285">
            <v>2786854.22</v>
          </cell>
          <cell r="M285">
            <v>-2847776.8</v>
          </cell>
          <cell r="N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K289">
            <v>0</v>
          </cell>
          <cell r="L289">
            <v>495380</v>
          </cell>
          <cell r="M289">
            <v>-28888526.199999999</v>
          </cell>
          <cell r="N289">
            <v>-28393146.199999999</v>
          </cell>
        </row>
        <row r="290">
          <cell r="K290">
            <v>0</v>
          </cell>
          <cell r="L290">
            <v>4187264</v>
          </cell>
          <cell r="M290">
            <v>-4689150.24</v>
          </cell>
          <cell r="N290">
            <v>-501886.24</v>
          </cell>
        </row>
        <row r="291">
          <cell r="K291">
            <v>-12033349.01</v>
          </cell>
          <cell r="L291">
            <v>2756542.05</v>
          </cell>
          <cell r="M291">
            <v>-7422349.8499999996</v>
          </cell>
          <cell r="N291">
            <v>-16699156.810000001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K313">
            <v>-46234096.960000001</v>
          </cell>
          <cell r="L313">
            <v>0</v>
          </cell>
          <cell r="M313">
            <v>0</v>
          </cell>
          <cell r="N313">
            <v>-46234096.960000001</v>
          </cell>
        </row>
        <row r="314">
          <cell r="K314">
            <v>14507289.09</v>
          </cell>
          <cell r="L314">
            <v>0</v>
          </cell>
          <cell r="M314">
            <v>0</v>
          </cell>
          <cell r="N314">
            <v>14507289.09</v>
          </cell>
        </row>
        <row r="315">
          <cell r="K315">
            <v>-34904.400000000001</v>
          </cell>
          <cell r="L315">
            <v>0</v>
          </cell>
          <cell r="M315">
            <v>0</v>
          </cell>
          <cell r="N315">
            <v>-34904.400000000001</v>
          </cell>
        </row>
        <row r="316">
          <cell r="K316">
            <v>-31973974.989999998</v>
          </cell>
          <cell r="L316">
            <v>0</v>
          </cell>
          <cell r="M316">
            <v>0</v>
          </cell>
          <cell r="N316">
            <v>-31973974.989999998</v>
          </cell>
        </row>
        <row r="317">
          <cell r="K317">
            <v>-195877</v>
          </cell>
          <cell r="L317">
            <v>0</v>
          </cell>
          <cell r="M317">
            <v>0</v>
          </cell>
          <cell r="N317">
            <v>-195877</v>
          </cell>
        </row>
        <row r="318">
          <cell r="K318">
            <v>-1351163.99</v>
          </cell>
          <cell r="L318">
            <v>0</v>
          </cell>
          <cell r="M318">
            <v>0</v>
          </cell>
          <cell r="N318">
            <v>-1351163.99</v>
          </cell>
        </row>
        <row r="319">
          <cell r="K319">
            <v>-171849521.34999999</v>
          </cell>
          <cell r="L319">
            <v>0</v>
          </cell>
          <cell r="M319">
            <v>0</v>
          </cell>
          <cell r="N319">
            <v>-171849521.34999999</v>
          </cell>
        </row>
        <row r="320">
          <cell r="K320">
            <v>-1909505.91</v>
          </cell>
          <cell r="L320">
            <v>0</v>
          </cell>
          <cell r="M320">
            <v>0</v>
          </cell>
          <cell r="N320">
            <v>-1909505.91</v>
          </cell>
        </row>
        <row r="321">
          <cell r="K321">
            <v>-4062448.57</v>
          </cell>
          <cell r="L321">
            <v>0</v>
          </cell>
          <cell r="M321">
            <v>0</v>
          </cell>
          <cell r="N321">
            <v>-4062448.57</v>
          </cell>
        </row>
        <row r="322">
          <cell r="K322">
            <v>27652.67</v>
          </cell>
          <cell r="L322">
            <v>0</v>
          </cell>
          <cell r="M322">
            <v>0</v>
          </cell>
          <cell r="N322">
            <v>27652.67</v>
          </cell>
        </row>
        <row r="323">
          <cell r="K323">
            <v>7706396.7000000002</v>
          </cell>
          <cell r="L323">
            <v>0</v>
          </cell>
          <cell r="M323">
            <v>0</v>
          </cell>
          <cell r="N323">
            <v>7706396.7000000002</v>
          </cell>
        </row>
        <row r="324">
          <cell r="K324">
            <v>24199.98</v>
          </cell>
          <cell r="L324">
            <v>0</v>
          </cell>
          <cell r="M324">
            <v>0</v>
          </cell>
          <cell r="N324">
            <v>24199.98</v>
          </cell>
        </row>
        <row r="325">
          <cell r="K325">
            <v>-13512</v>
          </cell>
          <cell r="L325">
            <v>0</v>
          </cell>
          <cell r="M325">
            <v>0</v>
          </cell>
          <cell r="N325">
            <v>-13512</v>
          </cell>
        </row>
        <row r="326">
          <cell r="K326">
            <v>-63911556.109999999</v>
          </cell>
          <cell r="L326">
            <v>0</v>
          </cell>
          <cell r="M326">
            <v>0</v>
          </cell>
          <cell r="N326">
            <v>-63911556.109999999</v>
          </cell>
        </row>
        <row r="327">
          <cell r="K327">
            <v>-5290876.21</v>
          </cell>
          <cell r="L327">
            <v>0</v>
          </cell>
          <cell r="M327">
            <v>0</v>
          </cell>
          <cell r="N327">
            <v>-5290876.21</v>
          </cell>
        </row>
        <row r="328">
          <cell r="K328">
            <v>-55550560.600000001</v>
          </cell>
          <cell r="L328">
            <v>0</v>
          </cell>
          <cell r="M328">
            <v>0</v>
          </cell>
          <cell r="N328">
            <v>-55550560.600000001</v>
          </cell>
        </row>
        <row r="329">
          <cell r="K329">
            <v>-328687177.82999998</v>
          </cell>
          <cell r="L329">
            <v>0</v>
          </cell>
          <cell r="M329">
            <v>0</v>
          </cell>
          <cell r="N329">
            <v>-328687177.82999998</v>
          </cell>
        </row>
        <row r="330">
          <cell r="K330">
            <v>-891032.84</v>
          </cell>
          <cell r="L330">
            <v>0</v>
          </cell>
          <cell r="M330">
            <v>0</v>
          </cell>
          <cell r="N330">
            <v>-891032.84</v>
          </cell>
        </row>
        <row r="331">
          <cell r="K331">
            <v>-192855.79</v>
          </cell>
          <cell r="L331">
            <v>0</v>
          </cell>
          <cell r="M331">
            <v>0</v>
          </cell>
          <cell r="N331">
            <v>-192855.79</v>
          </cell>
        </row>
        <row r="332">
          <cell r="K332">
            <v>-89888.08</v>
          </cell>
          <cell r="L332">
            <v>0</v>
          </cell>
          <cell r="M332">
            <v>0</v>
          </cell>
          <cell r="N332">
            <v>-89888.08</v>
          </cell>
        </row>
        <row r="333">
          <cell r="K333">
            <v>-277582.21000000002</v>
          </cell>
          <cell r="L333">
            <v>0</v>
          </cell>
          <cell r="M333">
            <v>0</v>
          </cell>
          <cell r="N333">
            <v>-277582.21000000002</v>
          </cell>
        </row>
        <row r="334">
          <cell r="K334">
            <v>6395796.9199999999</v>
          </cell>
          <cell r="L334">
            <v>1393617.03</v>
          </cell>
          <cell r="M334">
            <v>-7789413.9500000002</v>
          </cell>
          <cell r="N334">
            <v>0</v>
          </cell>
        </row>
        <row r="335">
          <cell r="K335">
            <v>43548086.07</v>
          </cell>
          <cell r="L335">
            <v>0</v>
          </cell>
          <cell r="M335">
            <v>-43548086.07</v>
          </cell>
          <cell r="N335">
            <v>0</v>
          </cell>
        </row>
        <row r="336"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K343">
            <v>-14899397.07</v>
          </cell>
          <cell r="L343">
            <v>0</v>
          </cell>
          <cell r="M343">
            <v>0</v>
          </cell>
          <cell r="N343">
            <v>-14899397.07</v>
          </cell>
        </row>
        <row r="344">
          <cell r="K344">
            <v>-11278414.189999999</v>
          </cell>
          <cell r="L344">
            <v>0</v>
          </cell>
          <cell r="M344">
            <v>0</v>
          </cell>
          <cell r="N344">
            <v>-11278414.189999999</v>
          </cell>
        </row>
        <row r="345">
          <cell r="K345">
            <v>-5254581.96</v>
          </cell>
          <cell r="L345">
            <v>0</v>
          </cell>
          <cell r="M345">
            <v>0</v>
          </cell>
          <cell r="N345">
            <v>-5254581.96</v>
          </cell>
        </row>
        <row r="346">
          <cell r="K346">
            <v>-1680257.39</v>
          </cell>
          <cell r="L346">
            <v>0</v>
          </cell>
          <cell r="M346">
            <v>0</v>
          </cell>
          <cell r="N346">
            <v>-1680257.39</v>
          </cell>
        </row>
        <row r="347">
          <cell r="K347">
            <v>-396739.55</v>
          </cell>
          <cell r="L347">
            <v>0</v>
          </cell>
          <cell r="M347">
            <v>0</v>
          </cell>
          <cell r="N347">
            <v>-396739.55</v>
          </cell>
        </row>
        <row r="348">
          <cell r="K348">
            <v>-389540.56</v>
          </cell>
          <cell r="L348">
            <v>0</v>
          </cell>
          <cell r="M348">
            <v>0</v>
          </cell>
          <cell r="N348">
            <v>-389540.56</v>
          </cell>
        </row>
        <row r="349">
          <cell r="K349">
            <v>-302469.68</v>
          </cell>
          <cell r="L349">
            <v>0</v>
          </cell>
          <cell r="M349">
            <v>0</v>
          </cell>
          <cell r="N349">
            <v>-302469.68</v>
          </cell>
        </row>
        <row r="350">
          <cell r="K350">
            <v>218498.08000000002</v>
          </cell>
          <cell r="L350">
            <v>0</v>
          </cell>
          <cell r="M350">
            <v>0</v>
          </cell>
          <cell r="N350">
            <v>218498.08000000002</v>
          </cell>
        </row>
        <row r="351">
          <cell r="K351">
            <v>3868290.87</v>
          </cell>
          <cell r="L351">
            <v>0</v>
          </cell>
          <cell r="M351">
            <v>0</v>
          </cell>
          <cell r="N351">
            <v>3868290.87</v>
          </cell>
        </row>
        <row r="352">
          <cell r="K352">
            <v>8982107.1799999997</v>
          </cell>
          <cell r="L352">
            <v>0</v>
          </cell>
          <cell r="M352">
            <v>0</v>
          </cell>
          <cell r="N352">
            <v>8982107.1799999997</v>
          </cell>
        </row>
        <row r="353">
          <cell r="K353">
            <v>10564149.439999999</v>
          </cell>
          <cell r="L353">
            <v>0</v>
          </cell>
          <cell r="M353">
            <v>0</v>
          </cell>
          <cell r="N353">
            <v>10564149.439999999</v>
          </cell>
        </row>
        <row r="354">
          <cell r="K354">
            <v>12494521.84</v>
          </cell>
          <cell r="L354">
            <v>0</v>
          </cell>
          <cell r="M354">
            <v>0</v>
          </cell>
          <cell r="N354">
            <v>12494521.84</v>
          </cell>
        </row>
        <row r="355">
          <cell r="K355">
            <v>23868151.560000002</v>
          </cell>
          <cell r="L355">
            <v>0</v>
          </cell>
          <cell r="M355">
            <v>0</v>
          </cell>
          <cell r="N355">
            <v>23868151.560000002</v>
          </cell>
        </row>
        <row r="356">
          <cell r="K356">
            <v>-42787044.659999996</v>
          </cell>
          <cell r="L356">
            <v>0</v>
          </cell>
          <cell r="M356">
            <v>0</v>
          </cell>
          <cell r="N356">
            <v>-42787044.659999996</v>
          </cell>
        </row>
        <row r="357">
          <cell r="K357">
            <v>5432154.5099999998</v>
          </cell>
          <cell r="L357">
            <v>0</v>
          </cell>
          <cell r="M357">
            <v>0</v>
          </cell>
          <cell r="N357">
            <v>5432154.5099999998</v>
          </cell>
        </row>
        <row r="358">
          <cell r="K358">
            <v>-10696471.91</v>
          </cell>
          <cell r="L358">
            <v>0</v>
          </cell>
          <cell r="M358">
            <v>0</v>
          </cell>
          <cell r="N358">
            <v>-10696471.91</v>
          </cell>
        </row>
        <row r="359">
          <cell r="K359">
            <v>-19192990.509999998</v>
          </cell>
          <cell r="L359">
            <v>0</v>
          </cell>
          <cell r="M359">
            <v>0</v>
          </cell>
          <cell r="N359">
            <v>-19192990.509999998</v>
          </cell>
        </row>
        <row r="360">
          <cell r="K360">
            <v>39237504.560000002</v>
          </cell>
          <cell r="L360">
            <v>0</v>
          </cell>
          <cell r="M360">
            <v>0</v>
          </cell>
          <cell r="N360">
            <v>39237504.560000002</v>
          </cell>
        </row>
        <row r="361">
          <cell r="K361">
            <v>0</v>
          </cell>
          <cell r="L361">
            <v>51337500.020000003</v>
          </cell>
          <cell r="M361">
            <v>-1393617.03</v>
          </cell>
          <cell r="N361">
            <v>49943882.990000002</v>
          </cell>
        </row>
        <row r="362">
          <cell r="K362">
            <v>-110459.61</v>
          </cell>
          <cell r="L362">
            <v>0</v>
          </cell>
          <cell r="M362">
            <v>0</v>
          </cell>
          <cell r="N362">
            <v>-110459.61</v>
          </cell>
        </row>
        <row r="363">
          <cell r="K363">
            <v>-16779834.350000001</v>
          </cell>
          <cell r="L363">
            <v>0</v>
          </cell>
          <cell r="M363">
            <v>0</v>
          </cell>
          <cell r="N363">
            <v>-16779834.350000001</v>
          </cell>
        </row>
        <row r="364">
          <cell r="K364">
            <v>-6932833.5499999998</v>
          </cell>
          <cell r="L364">
            <v>0</v>
          </cell>
          <cell r="M364">
            <v>0</v>
          </cell>
          <cell r="N364">
            <v>-6932833.5499999998</v>
          </cell>
        </row>
        <row r="365">
          <cell r="K365">
            <v>31169175.859999999</v>
          </cell>
          <cell r="L365">
            <v>8577888.0099999998</v>
          </cell>
          <cell r="M365">
            <v>-101741</v>
          </cell>
          <cell r="N365">
            <v>39645322.869999997</v>
          </cell>
        </row>
        <row r="366">
          <cell r="K366">
            <v>-116121700.31999999</v>
          </cell>
          <cell r="L366">
            <v>101741</v>
          </cell>
          <cell r="M366">
            <v>-8577888.0099999998</v>
          </cell>
          <cell r="N366">
            <v>-124597847.33</v>
          </cell>
        </row>
        <row r="367">
          <cell r="K367">
            <v>-303200</v>
          </cell>
          <cell r="L367">
            <v>0</v>
          </cell>
          <cell r="M367">
            <v>0</v>
          </cell>
          <cell r="N367">
            <v>-303200</v>
          </cell>
        </row>
        <row r="368">
          <cell r="L368">
            <v>0</v>
          </cell>
          <cell r="M368">
            <v>-12783.36</v>
          </cell>
          <cell r="N368">
            <v>-12783.36</v>
          </cell>
        </row>
        <row r="369">
          <cell r="K369">
            <v>1700362.57</v>
          </cell>
          <cell r="L369">
            <v>0</v>
          </cell>
          <cell r="M369">
            <v>0</v>
          </cell>
          <cell r="N369">
            <v>1700362.57</v>
          </cell>
        </row>
        <row r="370">
          <cell r="K370">
            <v>-5896107.0099999998</v>
          </cell>
          <cell r="L370">
            <v>387599.16</v>
          </cell>
          <cell r="M370">
            <v>-6244779.4299999997</v>
          </cell>
          <cell r="N370">
            <v>-5857180.2699999996</v>
          </cell>
        </row>
        <row r="371">
          <cell r="K371">
            <v>-6914.14</v>
          </cell>
          <cell r="L371">
            <v>0</v>
          </cell>
          <cell r="M371">
            <v>-5173.2700000000004</v>
          </cell>
          <cell r="N371">
            <v>-5173.2700000000004</v>
          </cell>
        </row>
        <row r="372">
          <cell r="K372">
            <v>-1426096.98</v>
          </cell>
          <cell r="L372">
            <v>136757.54</v>
          </cell>
          <cell r="M372">
            <v>-1481546.87</v>
          </cell>
          <cell r="N372">
            <v>-1344789.33</v>
          </cell>
        </row>
        <row r="373"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K406">
            <v>-1896680.01</v>
          </cell>
          <cell r="L406">
            <v>385162.09</v>
          </cell>
          <cell r="M406">
            <v>-2371717.5099999998</v>
          </cell>
          <cell r="N406">
            <v>-1986555.42</v>
          </cell>
        </row>
        <row r="407"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K437">
            <v>-469686217</v>
          </cell>
          <cell r="L437">
            <v>49651776.590000004</v>
          </cell>
          <cell r="M437">
            <v>-397334858.50999999</v>
          </cell>
          <cell r="N437">
            <v>-347683081.92000002</v>
          </cell>
        </row>
        <row r="438">
          <cell r="K438">
            <v>-21089833.34</v>
          </cell>
          <cell r="L438">
            <v>2132679.37</v>
          </cell>
          <cell r="M438">
            <v>-18780638.629999999</v>
          </cell>
          <cell r="N438">
            <v>-16647959.26</v>
          </cell>
        </row>
        <row r="439">
          <cell r="K439">
            <v>-134600280.13</v>
          </cell>
          <cell r="L439">
            <v>11651643.49</v>
          </cell>
          <cell r="M439">
            <v>-125355556.73</v>
          </cell>
          <cell r="N439">
            <v>-113703913.23999999</v>
          </cell>
        </row>
        <row r="440">
          <cell r="K440">
            <v>-29548305</v>
          </cell>
          <cell r="L440">
            <v>0</v>
          </cell>
          <cell r="M440">
            <v>-21207759</v>
          </cell>
          <cell r="N440">
            <v>-21207759</v>
          </cell>
        </row>
        <row r="441">
          <cell r="K441">
            <v>-7942660.5299999993</v>
          </cell>
          <cell r="L441">
            <v>3811955.88</v>
          </cell>
          <cell r="M441">
            <v>-9168234.379999999</v>
          </cell>
          <cell r="N441">
            <v>-5356278.5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L443">
            <v>0</v>
          </cell>
          <cell r="M443">
            <v>-586500</v>
          </cell>
          <cell r="N443">
            <v>-586500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K445">
            <v>72023053.039999992</v>
          </cell>
          <cell r="L445">
            <v>60538140.170000002</v>
          </cell>
          <cell r="M445">
            <v>-3330101.37</v>
          </cell>
          <cell r="N445">
            <v>57208038.799999997</v>
          </cell>
        </row>
        <row r="446"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K447">
            <v>21594456.309999999</v>
          </cell>
          <cell r="L447">
            <v>16526138.4</v>
          </cell>
          <cell r="M447">
            <v>0</v>
          </cell>
          <cell r="N447">
            <v>16526138.4</v>
          </cell>
        </row>
        <row r="448"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K449">
            <v>38187299.700000003</v>
          </cell>
          <cell r="L449">
            <v>22805271.699999999</v>
          </cell>
          <cell r="M449">
            <v>-577149.15</v>
          </cell>
          <cell r="N449">
            <v>22228122.550000001</v>
          </cell>
        </row>
        <row r="450"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K452">
            <v>172879.5</v>
          </cell>
          <cell r="L452">
            <v>142375.5</v>
          </cell>
          <cell r="M452">
            <v>-8274</v>
          </cell>
          <cell r="N452">
            <v>134101.5</v>
          </cell>
        </row>
        <row r="453">
          <cell r="K453">
            <v>8823145.75</v>
          </cell>
          <cell r="L453">
            <v>4770501.37</v>
          </cell>
          <cell r="M453">
            <v>-5366.4400000000005</v>
          </cell>
          <cell r="N453">
            <v>4765134.93</v>
          </cell>
        </row>
        <row r="454">
          <cell r="K454">
            <v>39874879.640000001</v>
          </cell>
          <cell r="L454">
            <v>664122.87</v>
          </cell>
          <cell r="M454">
            <v>-23248.57</v>
          </cell>
          <cell r="N454">
            <v>640874.30000000005</v>
          </cell>
        </row>
        <row r="455">
          <cell r="K455">
            <v>13221288.550000001</v>
          </cell>
          <cell r="L455">
            <v>10792420.029999999</v>
          </cell>
          <cell r="M455">
            <v>-562955.75</v>
          </cell>
          <cell r="N455">
            <v>10229464.280000001</v>
          </cell>
        </row>
        <row r="456"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K464">
            <v>5867967.46</v>
          </cell>
          <cell r="L464">
            <v>0</v>
          </cell>
          <cell r="M464">
            <v>0</v>
          </cell>
          <cell r="N464">
            <v>0</v>
          </cell>
        </row>
        <row r="465"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K467">
            <v>8577998.8900000006</v>
          </cell>
          <cell r="L467">
            <v>1242947.43</v>
          </cell>
          <cell r="M467">
            <v>0</v>
          </cell>
          <cell r="N467">
            <v>1242947.43</v>
          </cell>
        </row>
        <row r="468">
          <cell r="K468">
            <v>9838746.5</v>
          </cell>
          <cell r="L468">
            <v>7381692</v>
          </cell>
          <cell r="M468">
            <v>0</v>
          </cell>
          <cell r="N468">
            <v>7381692</v>
          </cell>
        </row>
        <row r="469"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K470">
            <v>29015529.370000001</v>
          </cell>
          <cell r="L470">
            <v>21768788.879999999</v>
          </cell>
          <cell r="M470">
            <v>0</v>
          </cell>
          <cell r="N470">
            <v>21768788.879999999</v>
          </cell>
        </row>
        <row r="471">
          <cell r="K471">
            <v>52834042.280000001</v>
          </cell>
          <cell r="L471">
            <v>43758005.799999997</v>
          </cell>
          <cell r="M471">
            <v>-2394748.81</v>
          </cell>
          <cell r="N471">
            <v>41363256.990000002</v>
          </cell>
        </row>
        <row r="472"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K477">
            <v>17289614.649999999</v>
          </cell>
          <cell r="L477">
            <v>14660101.359999999</v>
          </cell>
          <cell r="M477">
            <v>-795040.48</v>
          </cell>
          <cell r="N477">
            <v>13865060.879999999</v>
          </cell>
        </row>
        <row r="478">
          <cell r="K478">
            <v>7394838.75</v>
          </cell>
          <cell r="L478">
            <v>6450543.0600000005</v>
          </cell>
          <cell r="M478">
            <v>-338004.19</v>
          </cell>
          <cell r="N478">
            <v>6112538.8699999992</v>
          </cell>
        </row>
        <row r="479">
          <cell r="K479">
            <v>1603417.19</v>
          </cell>
          <cell r="L479">
            <v>1473298.12</v>
          </cell>
          <cell r="M479">
            <v>0</v>
          </cell>
          <cell r="N479">
            <v>1473298.12</v>
          </cell>
        </row>
        <row r="480">
          <cell r="K480">
            <v>2681125.86</v>
          </cell>
          <cell r="L480">
            <v>65503.6</v>
          </cell>
          <cell r="M480">
            <v>0</v>
          </cell>
          <cell r="N480">
            <v>65503.6</v>
          </cell>
        </row>
        <row r="481">
          <cell r="K481">
            <v>1741096.8699999999</v>
          </cell>
          <cell r="L481">
            <v>2177706.34</v>
          </cell>
          <cell r="M481">
            <v>-161033.29999999999</v>
          </cell>
          <cell r="N481">
            <v>2016673.04</v>
          </cell>
        </row>
        <row r="482">
          <cell r="K482">
            <v>2700141.9</v>
          </cell>
          <cell r="L482">
            <v>2598142.31</v>
          </cell>
          <cell r="M482">
            <v>-2242471.04</v>
          </cell>
          <cell r="N482">
            <v>355671.27</v>
          </cell>
        </row>
        <row r="483"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K489">
            <v>6072750.1500000004</v>
          </cell>
          <cell r="L489">
            <v>4758058.8</v>
          </cell>
          <cell r="M489">
            <v>0</v>
          </cell>
          <cell r="N489">
            <v>4758058.8</v>
          </cell>
        </row>
        <row r="490">
          <cell r="K490">
            <v>7229635.2699999996</v>
          </cell>
          <cell r="L490">
            <v>350866.68</v>
          </cell>
          <cell r="M490">
            <v>-22358.61</v>
          </cell>
          <cell r="N490">
            <v>328508.07</v>
          </cell>
        </row>
        <row r="491">
          <cell r="K491">
            <v>21823594.93</v>
          </cell>
          <cell r="L491">
            <v>19239618.960000001</v>
          </cell>
          <cell r="M491">
            <v>0</v>
          </cell>
          <cell r="N491">
            <v>19239618.960000001</v>
          </cell>
        </row>
        <row r="492">
          <cell r="K492">
            <v>65033188.340000004</v>
          </cell>
          <cell r="L492">
            <v>61469638.719999999</v>
          </cell>
          <cell r="M492">
            <v>-3341935.98</v>
          </cell>
          <cell r="N492">
            <v>58127702.739999995</v>
          </cell>
        </row>
        <row r="493">
          <cell r="K493">
            <v>27670</v>
          </cell>
          <cell r="L493">
            <v>21840</v>
          </cell>
          <cell r="M493">
            <v>0</v>
          </cell>
          <cell r="N493">
            <v>21840</v>
          </cell>
        </row>
        <row r="494">
          <cell r="K494">
            <v>244000</v>
          </cell>
          <cell r="L494">
            <v>307725</v>
          </cell>
          <cell r="M494">
            <v>-1500</v>
          </cell>
          <cell r="N494">
            <v>306225</v>
          </cell>
        </row>
        <row r="495">
          <cell r="K495">
            <v>4738650.88</v>
          </cell>
          <cell r="L495">
            <v>3627238.32</v>
          </cell>
          <cell r="M495">
            <v>0</v>
          </cell>
          <cell r="N495">
            <v>3627238.32</v>
          </cell>
        </row>
        <row r="496">
          <cell r="K496">
            <v>31015851.460000001</v>
          </cell>
          <cell r="L496">
            <v>22191131.920000002</v>
          </cell>
          <cell r="M496">
            <v>-1212106.1499999999</v>
          </cell>
          <cell r="N496">
            <v>20979025.77</v>
          </cell>
        </row>
        <row r="497"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K499">
            <v>59637.259999999995</v>
          </cell>
          <cell r="L499">
            <v>51398.75</v>
          </cell>
          <cell r="M499">
            <v>0</v>
          </cell>
          <cell r="N499">
            <v>51398.75</v>
          </cell>
        </row>
        <row r="500"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K506">
            <v>1058825.6499999999</v>
          </cell>
          <cell r="L506">
            <v>599214.78</v>
          </cell>
          <cell r="M506">
            <v>-26874.75</v>
          </cell>
          <cell r="N506">
            <v>572340.03</v>
          </cell>
        </row>
        <row r="507">
          <cell r="K507">
            <v>101842.81999999999</v>
          </cell>
          <cell r="L507">
            <v>62550.34</v>
          </cell>
          <cell r="M507">
            <v>-2829.76</v>
          </cell>
          <cell r="N507">
            <v>59720.58</v>
          </cell>
        </row>
        <row r="508">
          <cell r="K508">
            <v>28997.55</v>
          </cell>
          <cell r="L508">
            <v>28188.27</v>
          </cell>
          <cell r="M508">
            <v>0</v>
          </cell>
          <cell r="N508">
            <v>28188.27</v>
          </cell>
        </row>
        <row r="509">
          <cell r="K509">
            <v>759755.63</v>
          </cell>
          <cell r="L509">
            <v>787675.81</v>
          </cell>
          <cell r="M509">
            <v>-15134.28</v>
          </cell>
          <cell r="N509">
            <v>772541.53</v>
          </cell>
        </row>
        <row r="510">
          <cell r="K510">
            <v>4999</v>
          </cell>
          <cell r="L510">
            <v>22360.84</v>
          </cell>
          <cell r="M510">
            <v>0</v>
          </cell>
          <cell r="N510">
            <v>22360.84</v>
          </cell>
        </row>
        <row r="511">
          <cell r="K511">
            <v>1127176.56</v>
          </cell>
          <cell r="L511">
            <v>809902.63</v>
          </cell>
          <cell r="M511">
            <v>-94981.2</v>
          </cell>
          <cell r="N511">
            <v>714921.42999999993</v>
          </cell>
        </row>
        <row r="512">
          <cell r="K512">
            <v>900116.1399999999</v>
          </cell>
          <cell r="L512">
            <v>664680.78</v>
          </cell>
          <cell r="M512">
            <v>-26119.75</v>
          </cell>
          <cell r="N512">
            <v>638561.03</v>
          </cell>
        </row>
        <row r="513">
          <cell r="K513">
            <v>0</v>
          </cell>
          <cell r="L513">
            <v>2850</v>
          </cell>
          <cell r="M513">
            <v>0</v>
          </cell>
          <cell r="N513">
            <v>2850</v>
          </cell>
        </row>
        <row r="514">
          <cell r="K514">
            <v>984</v>
          </cell>
          <cell r="L514">
            <v>10658.94</v>
          </cell>
          <cell r="M514">
            <v>0</v>
          </cell>
          <cell r="N514">
            <v>10658.94</v>
          </cell>
        </row>
        <row r="515"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K517">
            <v>5829787.6400000006</v>
          </cell>
          <cell r="L517">
            <v>4796165.25</v>
          </cell>
          <cell r="M517">
            <v>-164247.71999999997</v>
          </cell>
          <cell r="N517">
            <v>4631917.53</v>
          </cell>
        </row>
        <row r="518">
          <cell r="K518">
            <v>1123794.3</v>
          </cell>
          <cell r="L518">
            <v>1648146.68</v>
          </cell>
          <cell r="M518">
            <v>-357227.06</v>
          </cell>
          <cell r="N518">
            <v>1290919.6200000001</v>
          </cell>
        </row>
        <row r="519">
          <cell r="K519">
            <v>2364.85</v>
          </cell>
          <cell r="L519">
            <v>749</v>
          </cell>
          <cell r="M519">
            <v>0</v>
          </cell>
          <cell r="N519">
            <v>749</v>
          </cell>
        </row>
        <row r="520">
          <cell r="K520">
            <v>148308.09999999998</v>
          </cell>
          <cell r="L520">
            <v>236759.99</v>
          </cell>
          <cell r="M520">
            <v>-6604.86</v>
          </cell>
          <cell r="N520">
            <v>230155.13</v>
          </cell>
        </row>
        <row r="521">
          <cell r="K521">
            <v>0</v>
          </cell>
          <cell r="L521">
            <v>97</v>
          </cell>
          <cell r="M521">
            <v>0</v>
          </cell>
          <cell r="N521">
            <v>97</v>
          </cell>
        </row>
        <row r="522">
          <cell r="K522">
            <v>51484.21</v>
          </cell>
          <cell r="L522">
            <v>21331.25</v>
          </cell>
          <cell r="M522">
            <v>0</v>
          </cell>
          <cell r="N522">
            <v>21331.25</v>
          </cell>
        </row>
        <row r="523"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K526">
            <v>12166.72</v>
          </cell>
          <cell r="L526">
            <v>0</v>
          </cell>
          <cell r="M526">
            <v>0</v>
          </cell>
          <cell r="N526">
            <v>0</v>
          </cell>
        </row>
        <row r="527">
          <cell r="K527">
            <v>20084.82</v>
          </cell>
          <cell r="L527">
            <v>26874.2</v>
          </cell>
          <cell r="M527">
            <v>-690</v>
          </cell>
          <cell r="N527">
            <v>26184.2</v>
          </cell>
        </row>
        <row r="528">
          <cell r="K528">
            <v>1371</v>
          </cell>
          <cell r="L528">
            <v>4535.45</v>
          </cell>
          <cell r="M528">
            <v>0</v>
          </cell>
          <cell r="N528">
            <v>4535.45</v>
          </cell>
        </row>
        <row r="529">
          <cell r="K529">
            <v>152491.38</v>
          </cell>
          <cell r="L529">
            <v>75045.350000000006</v>
          </cell>
          <cell r="M529">
            <v>-928</v>
          </cell>
          <cell r="N529">
            <v>74117.350000000006</v>
          </cell>
        </row>
        <row r="530"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K531">
            <v>412376.19</v>
          </cell>
          <cell r="L531">
            <v>270388.58</v>
          </cell>
          <cell r="M531">
            <v>-17578.830000000002</v>
          </cell>
          <cell r="N531">
            <v>252809.75</v>
          </cell>
        </row>
        <row r="532">
          <cell r="K532">
            <v>135873.78</v>
          </cell>
          <cell r="L532">
            <v>79282.89</v>
          </cell>
          <cell r="M532">
            <v>-11375.73</v>
          </cell>
          <cell r="N532">
            <v>67907.16</v>
          </cell>
        </row>
        <row r="533">
          <cell r="K533">
            <v>960406.30999999994</v>
          </cell>
          <cell r="L533">
            <v>263622.76</v>
          </cell>
          <cell r="M533">
            <v>-38293.67</v>
          </cell>
          <cell r="N533">
            <v>225329.09</v>
          </cell>
        </row>
        <row r="534">
          <cell r="K534">
            <v>186337.87</v>
          </cell>
          <cell r="L534">
            <v>124937.45</v>
          </cell>
          <cell r="M534">
            <v>-3252.2</v>
          </cell>
          <cell r="N534">
            <v>121685.25</v>
          </cell>
        </row>
        <row r="535"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K537">
            <v>144992.89000000001</v>
          </cell>
          <cell r="L537">
            <v>85475.15</v>
          </cell>
          <cell r="M537">
            <v>0</v>
          </cell>
          <cell r="N537">
            <v>85475.15</v>
          </cell>
        </row>
        <row r="538">
          <cell r="K538">
            <v>0</v>
          </cell>
          <cell r="L538">
            <v>2197</v>
          </cell>
          <cell r="M538">
            <v>0</v>
          </cell>
          <cell r="N538">
            <v>2197</v>
          </cell>
        </row>
        <row r="539">
          <cell r="K539">
            <v>118302.51000000001</v>
          </cell>
          <cell r="L539">
            <v>35540.97</v>
          </cell>
          <cell r="M539">
            <v>0</v>
          </cell>
          <cell r="N539">
            <v>35540.97</v>
          </cell>
        </row>
        <row r="540">
          <cell r="K540">
            <v>98901.95</v>
          </cell>
          <cell r="L540">
            <v>49546.22</v>
          </cell>
          <cell r="M540">
            <v>-19188.080000000002</v>
          </cell>
          <cell r="N540">
            <v>30358.14</v>
          </cell>
        </row>
        <row r="541">
          <cell r="K541">
            <v>15130.47</v>
          </cell>
          <cell r="L541">
            <v>30810.71</v>
          </cell>
          <cell r="M541">
            <v>0</v>
          </cell>
          <cell r="N541">
            <v>30810.71</v>
          </cell>
        </row>
        <row r="542"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K545">
            <v>3590703.39</v>
          </cell>
          <cell r="L545">
            <v>2547442.62</v>
          </cell>
          <cell r="M545">
            <v>-3160.52</v>
          </cell>
          <cell r="N545">
            <v>2544282.0999999996</v>
          </cell>
        </row>
        <row r="546"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K548">
            <v>1411482.5099999998</v>
          </cell>
          <cell r="L548">
            <v>456531.11000000004</v>
          </cell>
          <cell r="M548">
            <v>-16195.95</v>
          </cell>
          <cell r="N548">
            <v>440335.16000000003</v>
          </cell>
        </row>
        <row r="549">
          <cell r="K549">
            <v>48950.09</v>
          </cell>
          <cell r="L549">
            <v>30541.27</v>
          </cell>
          <cell r="M549">
            <v>-3346.31</v>
          </cell>
          <cell r="N549">
            <v>27194.959999999999</v>
          </cell>
        </row>
        <row r="550">
          <cell r="K550">
            <v>17226</v>
          </cell>
          <cell r="L550">
            <v>14221.6</v>
          </cell>
          <cell r="M550">
            <v>0</v>
          </cell>
          <cell r="N550">
            <v>14221.6</v>
          </cell>
        </row>
        <row r="551">
          <cell r="K551">
            <v>37002.310000000005</v>
          </cell>
          <cell r="L551">
            <v>32041.07</v>
          </cell>
          <cell r="M551">
            <v>-3800.16</v>
          </cell>
          <cell r="N551">
            <v>28240.91</v>
          </cell>
        </row>
        <row r="552"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K560">
            <v>125968.69</v>
          </cell>
          <cell r="L560">
            <v>134613</v>
          </cell>
          <cell r="M560">
            <v>-5439.94</v>
          </cell>
          <cell r="N560">
            <v>129173.06</v>
          </cell>
        </row>
        <row r="561">
          <cell r="K561">
            <v>22258.829999999998</v>
          </cell>
          <cell r="L561">
            <v>68207.11</v>
          </cell>
          <cell r="M561">
            <v>-232</v>
          </cell>
          <cell r="N561">
            <v>67975.11</v>
          </cell>
        </row>
        <row r="562">
          <cell r="K562">
            <v>30463.26</v>
          </cell>
          <cell r="L562">
            <v>879227.80999999994</v>
          </cell>
          <cell r="M562">
            <v>-501548.99</v>
          </cell>
          <cell r="N562">
            <v>377678.81999999995</v>
          </cell>
        </row>
        <row r="563">
          <cell r="K563">
            <v>748767.74</v>
          </cell>
          <cell r="L563">
            <v>1044594.62</v>
          </cell>
          <cell r="M563">
            <v>-66708.78</v>
          </cell>
          <cell r="N563">
            <v>977885.84</v>
          </cell>
        </row>
        <row r="564">
          <cell r="K564">
            <v>69757.5</v>
          </cell>
          <cell r="L564">
            <v>270435.92000000004</v>
          </cell>
          <cell r="M564">
            <v>-2880</v>
          </cell>
          <cell r="N564">
            <v>267555.92000000004</v>
          </cell>
        </row>
        <row r="565">
          <cell r="K565">
            <v>84325.489999999991</v>
          </cell>
          <cell r="L565">
            <v>9468.0300000000007</v>
          </cell>
          <cell r="M565">
            <v>0</v>
          </cell>
          <cell r="N565">
            <v>9468.0300000000007</v>
          </cell>
        </row>
        <row r="566">
          <cell r="K566">
            <v>1914852.26</v>
          </cell>
          <cell r="L566">
            <v>780553.49</v>
          </cell>
          <cell r="M566">
            <v>-85595.760000000009</v>
          </cell>
          <cell r="N566">
            <v>694957.73</v>
          </cell>
        </row>
        <row r="567">
          <cell r="K567">
            <v>308804.76</v>
          </cell>
          <cell r="L567">
            <v>0</v>
          </cell>
          <cell r="M567">
            <v>0</v>
          </cell>
          <cell r="N567">
            <v>0</v>
          </cell>
        </row>
        <row r="568"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K575">
            <v>3399607.8</v>
          </cell>
          <cell r="L575">
            <v>2769688.12</v>
          </cell>
          <cell r="M575">
            <v>-423513.12</v>
          </cell>
          <cell r="N575">
            <v>2346175</v>
          </cell>
        </row>
        <row r="576">
          <cell r="K576">
            <v>14983.32</v>
          </cell>
          <cell r="L576">
            <v>13235.53</v>
          </cell>
          <cell r="M576">
            <v>0</v>
          </cell>
          <cell r="N576">
            <v>13235.53</v>
          </cell>
        </row>
        <row r="577">
          <cell r="K577">
            <v>623945.26</v>
          </cell>
          <cell r="L577">
            <v>601909.97</v>
          </cell>
          <cell r="M577">
            <v>-137441.96</v>
          </cell>
          <cell r="N577">
            <v>464468.01</v>
          </cell>
        </row>
        <row r="578">
          <cell r="K578">
            <v>389486.30000000005</v>
          </cell>
          <cell r="L578">
            <v>290410.49</v>
          </cell>
          <cell r="M578">
            <v>-14112.47</v>
          </cell>
          <cell r="N578">
            <v>276298.02</v>
          </cell>
        </row>
        <row r="579">
          <cell r="K579">
            <v>556397.31000000006</v>
          </cell>
          <cell r="L579">
            <v>469960.86</v>
          </cell>
          <cell r="M579">
            <v>-43969.7</v>
          </cell>
          <cell r="N579">
            <v>425991.16000000003</v>
          </cell>
        </row>
        <row r="580"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K581">
            <v>10596.62</v>
          </cell>
          <cell r="L581">
            <v>8845</v>
          </cell>
          <cell r="M581">
            <v>0</v>
          </cell>
          <cell r="N581">
            <v>8845</v>
          </cell>
        </row>
        <row r="582">
          <cell r="K582">
            <v>1430386.77</v>
          </cell>
          <cell r="L582">
            <v>1475496.13</v>
          </cell>
          <cell r="M582">
            <v>-349663</v>
          </cell>
          <cell r="N582">
            <v>1125833.1299999999</v>
          </cell>
        </row>
        <row r="583">
          <cell r="K583">
            <v>583980.44999999995</v>
          </cell>
          <cell r="L583">
            <v>48663.26</v>
          </cell>
          <cell r="M583">
            <v>0</v>
          </cell>
          <cell r="N583">
            <v>48663.26</v>
          </cell>
        </row>
        <row r="584">
          <cell r="K584">
            <v>275324.20999999996</v>
          </cell>
          <cell r="L584">
            <v>263846.75</v>
          </cell>
          <cell r="M584">
            <v>-30</v>
          </cell>
          <cell r="N584">
            <v>263816.75</v>
          </cell>
        </row>
        <row r="585">
          <cell r="K585">
            <v>103895.23</v>
          </cell>
          <cell r="L585">
            <v>0</v>
          </cell>
          <cell r="M585">
            <v>0</v>
          </cell>
          <cell r="N585">
            <v>0</v>
          </cell>
        </row>
        <row r="586">
          <cell r="K586">
            <v>840000</v>
          </cell>
          <cell r="L586">
            <v>781737</v>
          </cell>
          <cell r="M586">
            <v>-75600</v>
          </cell>
          <cell r="N586">
            <v>706137</v>
          </cell>
        </row>
        <row r="587">
          <cell r="K587">
            <v>590542.07999999996</v>
          </cell>
          <cell r="L587">
            <v>521665.68</v>
          </cell>
          <cell r="M587">
            <v>-49527.3</v>
          </cell>
          <cell r="N587">
            <v>472138.38</v>
          </cell>
        </row>
        <row r="588"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K594">
            <v>12469.12</v>
          </cell>
          <cell r="L594">
            <v>46284</v>
          </cell>
          <cell r="M594">
            <v>0</v>
          </cell>
          <cell r="N594">
            <v>46284</v>
          </cell>
        </row>
        <row r="595"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K596">
            <v>7999.99</v>
          </cell>
          <cell r="L596">
            <v>4176</v>
          </cell>
          <cell r="M596">
            <v>0</v>
          </cell>
          <cell r="N596">
            <v>4176</v>
          </cell>
        </row>
        <row r="597">
          <cell r="K597">
            <v>22040</v>
          </cell>
          <cell r="L597">
            <v>27594.080000000002</v>
          </cell>
          <cell r="M597">
            <v>0</v>
          </cell>
          <cell r="N597">
            <v>27594.080000000002</v>
          </cell>
        </row>
        <row r="598">
          <cell r="K598">
            <v>2981820.9899999998</v>
          </cell>
          <cell r="L598">
            <v>2628372.56</v>
          </cell>
          <cell r="M598">
            <v>-529161.31000000006</v>
          </cell>
          <cell r="N598">
            <v>2099211.25</v>
          </cell>
        </row>
        <row r="599">
          <cell r="K599">
            <v>0</v>
          </cell>
          <cell r="L599">
            <v>2320</v>
          </cell>
          <cell r="M599">
            <v>-2320</v>
          </cell>
          <cell r="N599">
            <v>0</v>
          </cell>
        </row>
        <row r="600"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>
            <v>31561.78</v>
          </cell>
          <cell r="L607">
            <v>108556</v>
          </cell>
          <cell r="M607">
            <v>-2784</v>
          </cell>
          <cell r="N607">
            <v>105772</v>
          </cell>
        </row>
        <row r="608"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K609">
            <v>34074.28</v>
          </cell>
          <cell r="L609">
            <v>393456.68</v>
          </cell>
          <cell r="M609">
            <v>0</v>
          </cell>
          <cell r="N609">
            <v>393456.68</v>
          </cell>
        </row>
        <row r="610">
          <cell r="K610">
            <v>311808</v>
          </cell>
          <cell r="L610">
            <v>594381.68999999994</v>
          </cell>
          <cell r="M610">
            <v>0</v>
          </cell>
          <cell r="N610">
            <v>594381.68999999994</v>
          </cell>
        </row>
        <row r="611">
          <cell r="K611">
            <v>1937626.39</v>
          </cell>
          <cell r="L611">
            <v>1931411.2</v>
          </cell>
          <cell r="M611">
            <v>-574301.81999999995</v>
          </cell>
          <cell r="N611">
            <v>1357109.38</v>
          </cell>
        </row>
        <row r="612">
          <cell r="K612">
            <v>2055704.87</v>
          </cell>
          <cell r="L612">
            <v>781666.16</v>
          </cell>
          <cell r="M612">
            <v>-15389.15</v>
          </cell>
          <cell r="N612">
            <v>766277.01</v>
          </cell>
        </row>
        <row r="613"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K614">
            <v>1785721.08</v>
          </cell>
          <cell r="L614">
            <v>3290021.08</v>
          </cell>
          <cell r="M614">
            <v>-15269.35</v>
          </cell>
          <cell r="N614">
            <v>3274751.73</v>
          </cell>
        </row>
        <row r="615">
          <cell r="K615">
            <v>2000000</v>
          </cell>
          <cell r="L615">
            <v>0</v>
          </cell>
          <cell r="M615">
            <v>0</v>
          </cell>
          <cell r="N615">
            <v>0</v>
          </cell>
        </row>
        <row r="616">
          <cell r="K616">
            <v>1179424.28</v>
          </cell>
          <cell r="L616">
            <v>857622.85</v>
          </cell>
          <cell r="M616">
            <v>-1353</v>
          </cell>
          <cell r="N616">
            <v>856269.85</v>
          </cell>
        </row>
        <row r="617">
          <cell r="K617">
            <v>258192.71</v>
          </cell>
          <cell r="L617">
            <v>227139.36000000002</v>
          </cell>
          <cell r="M617">
            <v>-8939.08</v>
          </cell>
          <cell r="N617">
            <v>218200.28</v>
          </cell>
        </row>
        <row r="618"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K619">
            <v>6010616.3600000003</v>
          </cell>
          <cell r="L619">
            <v>5164842.33</v>
          </cell>
          <cell r="M619">
            <v>-154082.70000000001</v>
          </cell>
          <cell r="N619">
            <v>5010759.63</v>
          </cell>
        </row>
        <row r="620">
          <cell r="K620">
            <v>1793371.5699999998</v>
          </cell>
          <cell r="L620">
            <v>959275.07</v>
          </cell>
          <cell r="M620">
            <v>0</v>
          </cell>
          <cell r="N620">
            <v>959275.07</v>
          </cell>
        </row>
        <row r="621"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K625">
            <v>111109.01000000001</v>
          </cell>
          <cell r="L625">
            <v>78859.81</v>
          </cell>
          <cell r="M625">
            <v>-1016.19</v>
          </cell>
          <cell r="N625">
            <v>77843.62</v>
          </cell>
        </row>
        <row r="626"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K627">
            <v>1246143.75</v>
          </cell>
          <cell r="L627">
            <v>9829.91</v>
          </cell>
          <cell r="M627">
            <v>0</v>
          </cell>
          <cell r="N627">
            <v>9829.91</v>
          </cell>
        </row>
        <row r="628">
          <cell r="K628">
            <v>763767.96</v>
          </cell>
          <cell r="L628">
            <v>77839.48</v>
          </cell>
          <cell r="M628">
            <v>0</v>
          </cell>
          <cell r="N628">
            <v>77839.48</v>
          </cell>
        </row>
        <row r="629">
          <cell r="K629">
            <v>43968.54</v>
          </cell>
          <cell r="L629">
            <v>0</v>
          </cell>
          <cell r="M629">
            <v>0</v>
          </cell>
          <cell r="N629">
            <v>0</v>
          </cell>
        </row>
        <row r="630">
          <cell r="K630">
            <v>3583.24</v>
          </cell>
          <cell r="L630">
            <v>12615.63</v>
          </cell>
          <cell r="M630">
            <v>-720</v>
          </cell>
          <cell r="N630">
            <v>11895.630000000001</v>
          </cell>
        </row>
        <row r="631"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K638">
            <v>1004470.81</v>
          </cell>
          <cell r="L638">
            <v>89286.48</v>
          </cell>
          <cell r="M638">
            <v>0</v>
          </cell>
          <cell r="N638">
            <v>89286.48</v>
          </cell>
        </row>
        <row r="639">
          <cell r="K639">
            <v>55229.97</v>
          </cell>
          <cell r="L639">
            <v>146865.5</v>
          </cell>
          <cell r="M639">
            <v>-4149.2</v>
          </cell>
          <cell r="N639">
            <v>142716.29999999999</v>
          </cell>
        </row>
        <row r="640">
          <cell r="K640">
            <v>2158725.1800000002</v>
          </cell>
          <cell r="L640">
            <v>1445524.63</v>
          </cell>
          <cell r="M640">
            <v>-50</v>
          </cell>
          <cell r="N640">
            <v>1445474.63</v>
          </cell>
        </row>
        <row r="641">
          <cell r="K641">
            <v>1455396.67</v>
          </cell>
          <cell r="L641">
            <v>1524718.61</v>
          </cell>
          <cell r="M641">
            <v>-163852.15</v>
          </cell>
          <cell r="N641">
            <v>1360866.46</v>
          </cell>
        </row>
        <row r="642">
          <cell r="K642">
            <v>5525066.8999999994</v>
          </cell>
          <cell r="L642">
            <v>3782083.48</v>
          </cell>
          <cell r="M642">
            <v>-1177950.23</v>
          </cell>
          <cell r="N642">
            <v>2604133.25</v>
          </cell>
        </row>
        <row r="643">
          <cell r="K643">
            <v>5252587.59</v>
          </cell>
          <cell r="L643">
            <v>3994251</v>
          </cell>
          <cell r="M643">
            <v>-31462.44</v>
          </cell>
          <cell r="N643">
            <v>3962788.56</v>
          </cell>
        </row>
        <row r="644">
          <cell r="K644">
            <v>611311.06000000006</v>
          </cell>
          <cell r="L644">
            <v>414690.46</v>
          </cell>
          <cell r="M644">
            <v>-138255.75</v>
          </cell>
          <cell r="N644">
            <v>276434.71000000002</v>
          </cell>
        </row>
        <row r="645"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K646">
            <v>11896621.470000001</v>
          </cell>
          <cell r="L646">
            <v>1981788.91</v>
          </cell>
          <cell r="M646">
            <v>-91638.38</v>
          </cell>
          <cell r="N646">
            <v>1890150.53</v>
          </cell>
        </row>
        <row r="647"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K648">
            <v>528483.88</v>
          </cell>
          <cell r="L648">
            <v>398213.77</v>
          </cell>
          <cell r="M648">
            <v>0</v>
          </cell>
          <cell r="N648">
            <v>398213.77</v>
          </cell>
        </row>
        <row r="649">
          <cell r="K649">
            <v>297628.84000000003</v>
          </cell>
          <cell r="L649">
            <v>0</v>
          </cell>
          <cell r="M649">
            <v>0</v>
          </cell>
          <cell r="N649">
            <v>0</v>
          </cell>
        </row>
        <row r="650">
          <cell r="K650">
            <v>3596342.39</v>
          </cell>
          <cell r="L650">
            <v>954918.92</v>
          </cell>
          <cell r="M650">
            <v>-34800</v>
          </cell>
          <cell r="N650">
            <v>920118.92</v>
          </cell>
        </row>
        <row r="651">
          <cell r="K651">
            <v>332920</v>
          </cell>
          <cell r="L651">
            <v>324800</v>
          </cell>
          <cell r="M651">
            <v>0</v>
          </cell>
          <cell r="N651">
            <v>324800</v>
          </cell>
        </row>
        <row r="652">
          <cell r="K652">
            <v>633072.43999999994</v>
          </cell>
          <cell r="L652">
            <v>612900</v>
          </cell>
          <cell r="M652">
            <v>0</v>
          </cell>
          <cell r="N652">
            <v>612900</v>
          </cell>
        </row>
        <row r="653"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K657">
            <v>898270.68</v>
          </cell>
          <cell r="L657">
            <v>103936.66</v>
          </cell>
          <cell r="M657">
            <v>-10034</v>
          </cell>
          <cell r="N657">
            <v>93902.66</v>
          </cell>
        </row>
        <row r="658">
          <cell r="K658">
            <v>1394090.17</v>
          </cell>
          <cell r="L658">
            <v>913360.94</v>
          </cell>
          <cell r="M658">
            <v>-88554.6</v>
          </cell>
          <cell r="N658">
            <v>824806.34</v>
          </cell>
        </row>
        <row r="659"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K660">
            <v>825545.48</v>
          </cell>
          <cell r="L660">
            <v>736986.16999999993</v>
          </cell>
          <cell r="M660">
            <v>-73250.149999999994</v>
          </cell>
          <cell r="N660">
            <v>663736.02</v>
          </cell>
        </row>
        <row r="661">
          <cell r="K661">
            <v>431460</v>
          </cell>
          <cell r="L661">
            <v>50093.15</v>
          </cell>
          <cell r="M661">
            <v>0</v>
          </cell>
          <cell r="N661">
            <v>50093.15</v>
          </cell>
        </row>
        <row r="662">
          <cell r="K662">
            <v>464</v>
          </cell>
          <cell r="L662">
            <v>20498.509999999998</v>
          </cell>
          <cell r="M662">
            <v>-10932.34</v>
          </cell>
          <cell r="N662">
            <v>9566.17</v>
          </cell>
        </row>
        <row r="663"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K664">
            <v>27219.8</v>
          </cell>
          <cell r="L664">
            <v>9656.08</v>
          </cell>
          <cell r="M664">
            <v>-239</v>
          </cell>
          <cell r="N664">
            <v>9417.08</v>
          </cell>
        </row>
        <row r="665">
          <cell r="K665">
            <v>100000</v>
          </cell>
          <cell r="L665">
            <v>0</v>
          </cell>
          <cell r="M665">
            <v>0</v>
          </cell>
          <cell r="N665">
            <v>0</v>
          </cell>
        </row>
        <row r="666"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K669">
            <v>8104644.0700000003</v>
          </cell>
          <cell r="L669">
            <v>3497198.2199999997</v>
          </cell>
          <cell r="M669">
            <v>-540594.65</v>
          </cell>
          <cell r="N669">
            <v>2956603.57</v>
          </cell>
        </row>
        <row r="670"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K671">
            <v>24094363.719999999</v>
          </cell>
          <cell r="L671">
            <v>12216979.23</v>
          </cell>
          <cell r="M671">
            <v>-250211.45</v>
          </cell>
          <cell r="N671">
            <v>11966767.779999999</v>
          </cell>
        </row>
        <row r="672">
          <cell r="K672">
            <v>15573776.43</v>
          </cell>
          <cell r="L672">
            <v>11009689.439999999</v>
          </cell>
          <cell r="M672">
            <v>-199054.01</v>
          </cell>
          <cell r="N672">
            <v>10810635.43</v>
          </cell>
        </row>
        <row r="673">
          <cell r="K673">
            <v>1086649.8500000001</v>
          </cell>
          <cell r="L673">
            <v>0</v>
          </cell>
          <cell r="M673">
            <v>0</v>
          </cell>
          <cell r="N673">
            <v>0</v>
          </cell>
        </row>
        <row r="674">
          <cell r="K674">
            <v>1680962.74</v>
          </cell>
          <cell r="L674">
            <v>861607.06</v>
          </cell>
          <cell r="M674">
            <v>-53055.26</v>
          </cell>
          <cell r="N674">
            <v>808551.8</v>
          </cell>
        </row>
        <row r="675"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K676">
            <v>2506509.7599999998</v>
          </cell>
          <cell r="L676">
            <v>5812146.9699999997</v>
          </cell>
          <cell r="M676">
            <v>-430727.46</v>
          </cell>
          <cell r="N676">
            <v>5381419.5099999998</v>
          </cell>
        </row>
        <row r="677">
          <cell r="K677">
            <v>549352</v>
          </cell>
          <cell r="L677">
            <v>8960</v>
          </cell>
          <cell r="M677">
            <v>-4480</v>
          </cell>
          <cell r="N677">
            <v>4480</v>
          </cell>
        </row>
        <row r="678">
          <cell r="K678">
            <v>6925</v>
          </cell>
          <cell r="L678">
            <v>3120.4</v>
          </cell>
          <cell r="M678">
            <v>-1899.8</v>
          </cell>
          <cell r="N678">
            <v>1220.5999999999999</v>
          </cell>
        </row>
        <row r="679"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K685">
            <v>1012250.23</v>
          </cell>
          <cell r="L685">
            <v>806168.96</v>
          </cell>
          <cell r="M685">
            <v>-33030.400000000001</v>
          </cell>
          <cell r="N685">
            <v>773138.56</v>
          </cell>
        </row>
        <row r="686">
          <cell r="K686">
            <v>11987853.239999998</v>
          </cell>
          <cell r="L686">
            <v>8469114</v>
          </cell>
          <cell r="M686">
            <v>-324835.21999999997</v>
          </cell>
          <cell r="N686">
            <v>8144278.7799999993</v>
          </cell>
        </row>
        <row r="687">
          <cell r="K687">
            <v>2700</v>
          </cell>
          <cell r="L687">
            <v>2637</v>
          </cell>
          <cell r="M687">
            <v>0</v>
          </cell>
          <cell r="N687">
            <v>2637</v>
          </cell>
        </row>
        <row r="688"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K689">
            <v>38751568.009999998</v>
          </cell>
          <cell r="L689">
            <v>24901078.260000002</v>
          </cell>
          <cell r="M689">
            <v>-1130428.5900000001</v>
          </cell>
          <cell r="N689">
            <v>23770649.670000002</v>
          </cell>
        </row>
        <row r="690"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K692">
            <v>39859272.869999997</v>
          </cell>
          <cell r="L692">
            <v>29892504.010000002</v>
          </cell>
          <cell r="M692">
            <v>0</v>
          </cell>
          <cell r="N692">
            <v>29892504.010000002</v>
          </cell>
        </row>
        <row r="693">
          <cell r="K693">
            <v>2900</v>
          </cell>
          <cell r="L693">
            <v>2175</v>
          </cell>
          <cell r="M693">
            <v>0</v>
          </cell>
          <cell r="N693">
            <v>2175</v>
          </cell>
        </row>
        <row r="694">
          <cell r="K694">
            <v>198650</v>
          </cell>
          <cell r="L694">
            <v>206178</v>
          </cell>
          <cell r="M694">
            <v>0</v>
          </cell>
          <cell r="N694">
            <v>206178</v>
          </cell>
        </row>
        <row r="695">
          <cell r="K695">
            <v>570839.03999999992</v>
          </cell>
          <cell r="L695">
            <v>23434</v>
          </cell>
          <cell r="M695">
            <v>0</v>
          </cell>
          <cell r="N695">
            <v>23434</v>
          </cell>
        </row>
        <row r="696"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K707">
            <v>2503407.54</v>
          </cell>
          <cell r="L707">
            <v>1904559.15</v>
          </cell>
          <cell r="M707">
            <v>0</v>
          </cell>
          <cell r="N707">
            <v>1904559.15</v>
          </cell>
        </row>
        <row r="708">
          <cell r="K708">
            <v>437683.63</v>
          </cell>
          <cell r="L708">
            <v>329648.44999999995</v>
          </cell>
          <cell r="M708">
            <v>0</v>
          </cell>
          <cell r="N708">
            <v>329648.44999999995</v>
          </cell>
        </row>
        <row r="709">
          <cell r="K709">
            <v>1740</v>
          </cell>
          <cell r="L709">
            <v>1305</v>
          </cell>
          <cell r="M709">
            <v>0</v>
          </cell>
          <cell r="N709">
            <v>1305</v>
          </cell>
        </row>
        <row r="710">
          <cell r="K710">
            <v>5601362.1600000001</v>
          </cell>
          <cell r="L710">
            <v>4711331.29</v>
          </cell>
          <cell r="M710">
            <v>0</v>
          </cell>
          <cell r="N710">
            <v>4711331.29</v>
          </cell>
        </row>
        <row r="711">
          <cell r="K711">
            <v>1083905.8700000001</v>
          </cell>
          <cell r="L711">
            <v>853048.27</v>
          </cell>
          <cell r="M711">
            <v>-13019.84</v>
          </cell>
          <cell r="N711">
            <v>840028.43</v>
          </cell>
        </row>
        <row r="712">
          <cell r="K712">
            <v>10633.33</v>
          </cell>
          <cell r="L712">
            <v>0</v>
          </cell>
          <cell r="M712">
            <v>0</v>
          </cell>
          <cell r="N712">
            <v>0</v>
          </cell>
        </row>
        <row r="713">
          <cell r="K713">
            <v>63287.98</v>
          </cell>
          <cell r="L713">
            <v>79725.2</v>
          </cell>
          <cell r="M713">
            <v>0</v>
          </cell>
          <cell r="N713">
            <v>79725.2</v>
          </cell>
        </row>
        <row r="714">
          <cell r="K714">
            <v>47681.8</v>
          </cell>
          <cell r="L714">
            <v>35761.35</v>
          </cell>
          <cell r="M714">
            <v>0</v>
          </cell>
          <cell r="N714">
            <v>35761.35</v>
          </cell>
        </row>
        <row r="715">
          <cell r="K715">
            <v>165172.4</v>
          </cell>
          <cell r="L715">
            <v>119529.45</v>
          </cell>
          <cell r="M715">
            <v>0</v>
          </cell>
          <cell r="N715">
            <v>119529.45</v>
          </cell>
        </row>
        <row r="716">
          <cell r="K716">
            <v>2854159.23</v>
          </cell>
          <cell r="L716">
            <v>2241580.15</v>
          </cell>
          <cell r="M716">
            <v>0</v>
          </cell>
          <cell r="N716">
            <v>2241580.15</v>
          </cell>
        </row>
        <row r="717">
          <cell r="K717">
            <v>15122.5</v>
          </cell>
          <cell r="L717">
            <v>11341.87</v>
          </cell>
          <cell r="M717">
            <v>0</v>
          </cell>
          <cell r="N717">
            <v>11341.87</v>
          </cell>
        </row>
        <row r="718">
          <cell r="K718">
            <v>15312</v>
          </cell>
          <cell r="L718">
            <v>11484</v>
          </cell>
          <cell r="M718">
            <v>0</v>
          </cell>
          <cell r="N718">
            <v>11484</v>
          </cell>
        </row>
        <row r="719">
          <cell r="K719">
            <v>103562.95</v>
          </cell>
          <cell r="L719">
            <v>100704.51000000001</v>
          </cell>
          <cell r="M719">
            <v>0</v>
          </cell>
          <cell r="N719">
            <v>100704.51000000001</v>
          </cell>
        </row>
        <row r="720">
          <cell r="K720">
            <v>292667.99</v>
          </cell>
          <cell r="L720">
            <v>259128.57</v>
          </cell>
          <cell r="M720">
            <v>0</v>
          </cell>
          <cell r="N720">
            <v>259128.57</v>
          </cell>
        </row>
        <row r="721">
          <cell r="K721">
            <v>121582.57</v>
          </cell>
          <cell r="L721">
            <v>103242.63</v>
          </cell>
          <cell r="M721">
            <v>0</v>
          </cell>
          <cell r="N721">
            <v>103242.63</v>
          </cell>
        </row>
        <row r="722">
          <cell r="K722">
            <v>297653.98</v>
          </cell>
          <cell r="L722">
            <v>222281.81</v>
          </cell>
          <cell r="M722">
            <v>0</v>
          </cell>
          <cell r="N722">
            <v>222281.81</v>
          </cell>
        </row>
        <row r="723"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K724">
            <v>22233.33</v>
          </cell>
          <cell r="L724">
            <v>0</v>
          </cell>
          <cell r="M724">
            <v>0</v>
          </cell>
          <cell r="N724">
            <v>0</v>
          </cell>
        </row>
        <row r="725">
          <cell r="K725">
            <v>2402072.7799999998</v>
          </cell>
          <cell r="L725">
            <v>125123.53</v>
          </cell>
          <cell r="M725">
            <v>0</v>
          </cell>
          <cell r="N725">
            <v>125123.53</v>
          </cell>
        </row>
        <row r="726">
          <cell r="K726">
            <v>79525.86</v>
          </cell>
          <cell r="L726">
            <v>484104.37</v>
          </cell>
          <cell r="M726">
            <v>-41094.49</v>
          </cell>
          <cell r="N726">
            <v>443009.88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K737">
            <v>1183128.58</v>
          </cell>
          <cell r="L737">
            <v>0</v>
          </cell>
          <cell r="M737">
            <v>0</v>
          </cell>
          <cell r="N737">
            <v>1183128.58</v>
          </cell>
        </row>
        <row r="738"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K739">
            <v>-1183128.58</v>
          </cell>
          <cell r="L739">
            <v>0</v>
          </cell>
          <cell r="M739">
            <v>0</v>
          </cell>
          <cell r="N739">
            <v>-1183128.58</v>
          </cell>
        </row>
        <row r="740">
          <cell r="K740">
            <v>6162287.1299999999</v>
          </cell>
          <cell r="L740">
            <v>0</v>
          </cell>
          <cell r="M740">
            <v>-6162287.1299999999</v>
          </cell>
          <cell r="N740">
            <v>0</v>
          </cell>
        </row>
        <row r="741">
          <cell r="K741">
            <v>752907.21</v>
          </cell>
          <cell r="L741">
            <v>0</v>
          </cell>
          <cell r="M741">
            <v>-752907.21</v>
          </cell>
          <cell r="N741">
            <v>0</v>
          </cell>
        </row>
        <row r="742">
          <cell r="K742">
            <v>9607835.9299999997</v>
          </cell>
          <cell r="L742">
            <v>0</v>
          </cell>
          <cell r="M742">
            <v>-9607835.9299999997</v>
          </cell>
          <cell r="N742">
            <v>0</v>
          </cell>
        </row>
        <row r="743">
          <cell r="K743">
            <v>3970304.06</v>
          </cell>
          <cell r="L743">
            <v>0</v>
          </cell>
          <cell r="M743">
            <v>-3970304.06</v>
          </cell>
          <cell r="N743">
            <v>0</v>
          </cell>
        </row>
        <row r="744">
          <cell r="K744">
            <v>-6162287.1299999999</v>
          </cell>
          <cell r="L744">
            <v>6162287.1299999999</v>
          </cell>
          <cell r="M744">
            <v>0</v>
          </cell>
          <cell r="N744">
            <v>0</v>
          </cell>
        </row>
        <row r="745">
          <cell r="K745">
            <v>-752907.21</v>
          </cell>
          <cell r="L745">
            <v>752907.21</v>
          </cell>
          <cell r="M745">
            <v>0</v>
          </cell>
          <cell r="N745">
            <v>0</v>
          </cell>
        </row>
        <row r="746">
          <cell r="K746">
            <v>-9607835.9299999997</v>
          </cell>
          <cell r="L746">
            <v>9609385.9299999997</v>
          </cell>
          <cell r="M746">
            <v>-1550</v>
          </cell>
          <cell r="N746">
            <v>0</v>
          </cell>
        </row>
        <row r="747">
          <cell r="K747">
            <v>-3970304.06</v>
          </cell>
          <cell r="L747">
            <v>3970304.06</v>
          </cell>
          <cell r="M747">
            <v>0</v>
          </cell>
          <cell r="N747">
            <v>0</v>
          </cell>
        </row>
        <row r="748">
          <cell r="K748">
            <v>4</v>
          </cell>
          <cell r="L748">
            <v>0</v>
          </cell>
          <cell r="M748">
            <v>0</v>
          </cell>
          <cell r="N748">
            <v>4</v>
          </cell>
        </row>
        <row r="749">
          <cell r="K749">
            <v>-4</v>
          </cell>
          <cell r="L749">
            <v>0</v>
          </cell>
          <cell r="M749">
            <v>0</v>
          </cell>
          <cell r="N749">
            <v>-4</v>
          </cell>
        </row>
        <row r="750">
          <cell r="K750">
            <v>1752.39</v>
          </cell>
          <cell r="L750">
            <v>0</v>
          </cell>
          <cell r="M750">
            <v>0</v>
          </cell>
          <cell r="N750">
            <v>1752.39</v>
          </cell>
        </row>
        <row r="751">
          <cell r="K751">
            <v>17990255.879999999</v>
          </cell>
          <cell r="L751">
            <v>2498082.08</v>
          </cell>
          <cell r="M751">
            <v>-20488337.960000001</v>
          </cell>
          <cell r="N751">
            <v>0</v>
          </cell>
        </row>
        <row r="752"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K753">
            <v>1798178.79</v>
          </cell>
          <cell r="L753">
            <v>64450396.969999999</v>
          </cell>
          <cell r="M753">
            <v>-59347477.789999999</v>
          </cell>
          <cell r="N753">
            <v>6901097.9699999997</v>
          </cell>
        </row>
        <row r="754"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K755">
            <v>11599.72</v>
          </cell>
          <cell r="L755">
            <v>646391.89</v>
          </cell>
          <cell r="M755">
            <v>-535843.86</v>
          </cell>
          <cell r="N755">
            <v>122147.75</v>
          </cell>
        </row>
        <row r="756">
          <cell r="K756">
            <v>0</v>
          </cell>
          <cell r="L756">
            <v>259645.81</v>
          </cell>
          <cell r="M756">
            <v>-259645.81</v>
          </cell>
          <cell r="N756">
            <v>0</v>
          </cell>
        </row>
        <row r="757">
          <cell r="K757">
            <v>0</v>
          </cell>
          <cell r="L757">
            <v>2255.87</v>
          </cell>
          <cell r="M757">
            <v>-2255.87</v>
          </cell>
          <cell r="N757">
            <v>0</v>
          </cell>
        </row>
        <row r="758">
          <cell r="K758">
            <v>12656.06</v>
          </cell>
          <cell r="L758">
            <v>0</v>
          </cell>
          <cell r="M758">
            <v>-12656.06</v>
          </cell>
          <cell r="N758">
            <v>0</v>
          </cell>
        </row>
        <row r="759">
          <cell r="K759">
            <v>344622</v>
          </cell>
          <cell r="L759">
            <v>0</v>
          </cell>
          <cell r="M759">
            <v>-4567</v>
          </cell>
          <cell r="N759">
            <v>340055</v>
          </cell>
        </row>
        <row r="760">
          <cell r="K760">
            <v>-1752.39</v>
          </cell>
          <cell r="L760">
            <v>0</v>
          </cell>
          <cell r="M760">
            <v>0</v>
          </cell>
          <cell r="N760">
            <v>-1752.39</v>
          </cell>
        </row>
        <row r="761">
          <cell r="K761">
            <v>-17990255.879999999</v>
          </cell>
          <cell r="L761">
            <v>20488337.960000001</v>
          </cell>
          <cell r="M761">
            <v>-2498082.08</v>
          </cell>
          <cell r="N761">
            <v>0</v>
          </cell>
        </row>
        <row r="762"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K763">
            <v>-1798178.79</v>
          </cell>
          <cell r="L763">
            <v>59268009.369999997</v>
          </cell>
          <cell r="M763">
            <v>-64370928.549999997</v>
          </cell>
          <cell r="N763">
            <v>-6901097.9699999997</v>
          </cell>
        </row>
        <row r="764"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K765">
            <v>-11599.72</v>
          </cell>
          <cell r="L765">
            <v>535843.86</v>
          </cell>
          <cell r="M765">
            <v>-646391.89</v>
          </cell>
          <cell r="N765">
            <v>-122147.75</v>
          </cell>
        </row>
        <row r="766">
          <cell r="K766">
            <v>0</v>
          </cell>
          <cell r="L766">
            <v>259645.81</v>
          </cell>
          <cell r="M766">
            <v>-259645.81</v>
          </cell>
          <cell r="N766">
            <v>0</v>
          </cell>
        </row>
        <row r="767">
          <cell r="K767">
            <v>0</v>
          </cell>
          <cell r="L767">
            <v>2255.87</v>
          </cell>
          <cell r="M767">
            <v>-2255.87</v>
          </cell>
          <cell r="N767">
            <v>0</v>
          </cell>
        </row>
        <row r="768">
          <cell r="K768">
            <v>-12656.06</v>
          </cell>
          <cell r="L768">
            <v>12656.06</v>
          </cell>
          <cell r="M768">
            <v>0</v>
          </cell>
          <cell r="N768">
            <v>0</v>
          </cell>
        </row>
        <row r="769">
          <cell r="K769">
            <v>-344622</v>
          </cell>
          <cell r="L769">
            <v>4567</v>
          </cell>
          <cell r="M769">
            <v>0</v>
          </cell>
          <cell r="N769">
            <v>-340055</v>
          </cell>
        </row>
        <row r="770"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K774">
            <v>0</v>
          </cell>
          <cell r="L774">
            <v>9828306</v>
          </cell>
          <cell r="M774">
            <v>-3789153</v>
          </cell>
          <cell r="N774">
            <v>6039153</v>
          </cell>
        </row>
        <row r="775">
          <cell r="K775">
            <v>0</v>
          </cell>
          <cell r="L775">
            <v>1800000</v>
          </cell>
          <cell r="M775">
            <v>-630000</v>
          </cell>
          <cell r="N775">
            <v>1170000</v>
          </cell>
        </row>
        <row r="776">
          <cell r="K776">
            <v>0</v>
          </cell>
          <cell r="L776">
            <v>504598985.91999996</v>
          </cell>
          <cell r="M776">
            <v>0</v>
          </cell>
          <cell r="N776">
            <v>504598985.91999996</v>
          </cell>
        </row>
        <row r="777">
          <cell r="K777">
            <v>-20146560.43</v>
          </cell>
          <cell r="L777">
            <v>14758198</v>
          </cell>
          <cell r="M777">
            <v>-35251532.310000002</v>
          </cell>
          <cell r="N777">
            <v>-20493334.309999999</v>
          </cell>
        </row>
        <row r="778">
          <cell r="K778">
            <v>-5270182.3899999997</v>
          </cell>
          <cell r="L778">
            <v>11769913.07</v>
          </cell>
          <cell r="M778">
            <v>-11024631.109999999</v>
          </cell>
          <cell r="N778">
            <v>745281.96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K781">
            <v>26375691.219999999</v>
          </cell>
          <cell r="L781">
            <v>642243917.40999997</v>
          </cell>
          <cell r="M781">
            <v>-642243911.40999997</v>
          </cell>
          <cell r="N781">
            <v>6</v>
          </cell>
        </row>
        <row r="782">
          <cell r="K782">
            <v>-958948.4</v>
          </cell>
          <cell r="L782">
            <v>3382424.6999999997</v>
          </cell>
          <cell r="M782">
            <v>-2569052.65</v>
          </cell>
          <cell r="N782">
            <v>813372.04999999993</v>
          </cell>
        </row>
        <row r="783">
          <cell r="K783">
            <v>20146560.43</v>
          </cell>
          <cell r="L783">
            <v>35224381.530000001</v>
          </cell>
          <cell r="M783">
            <v>-14731047.219999999</v>
          </cell>
          <cell r="N783">
            <v>20493334.309999999</v>
          </cell>
        </row>
        <row r="784">
          <cell r="K784">
            <v>5270182.3899999997</v>
          </cell>
          <cell r="L784">
            <v>426710.4</v>
          </cell>
          <cell r="M784">
            <v>-4002.49</v>
          </cell>
          <cell r="N784">
            <v>422707.91</v>
          </cell>
        </row>
        <row r="785"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K787">
            <v>-26375691.219999999</v>
          </cell>
          <cell r="L787">
            <v>30962010.670000002</v>
          </cell>
          <cell r="M787">
            <v>-30375510.670000002</v>
          </cell>
          <cell r="N787">
            <v>586500</v>
          </cell>
        </row>
        <row r="788"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K789">
            <v>958948.4</v>
          </cell>
          <cell r="L789">
            <v>3183.37</v>
          </cell>
          <cell r="M789">
            <v>0</v>
          </cell>
          <cell r="N789">
            <v>3183.37</v>
          </cell>
        </row>
        <row r="790">
          <cell r="K790">
            <v>0</v>
          </cell>
          <cell r="L790">
            <v>8202434.0800000001</v>
          </cell>
          <cell r="M790">
            <v>-8202434.0800000001</v>
          </cell>
          <cell r="N790">
            <v>0</v>
          </cell>
        </row>
        <row r="791"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K792">
            <v>0</v>
          </cell>
          <cell r="L792">
            <v>2683139.6500000004</v>
          </cell>
          <cell r="M792">
            <v>-2684630.7199999997</v>
          </cell>
          <cell r="N792">
            <v>-1491.07</v>
          </cell>
        </row>
        <row r="793"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K794">
            <v>0</v>
          </cell>
          <cell r="L794">
            <v>588056725.92000008</v>
          </cell>
          <cell r="M794">
            <v>-588056725.92000008</v>
          </cell>
          <cell r="N794">
            <v>0</v>
          </cell>
        </row>
        <row r="795">
          <cell r="K795">
            <v>0</v>
          </cell>
          <cell r="L795">
            <v>555740.42999999993</v>
          </cell>
          <cell r="M795">
            <v>-7762883.3000000007</v>
          </cell>
          <cell r="N795">
            <v>-7207142.8699999992</v>
          </cell>
        </row>
        <row r="796"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K797">
            <v>0</v>
          </cell>
          <cell r="L797">
            <v>451379.82</v>
          </cell>
          <cell r="M797">
            <v>-2436444.17</v>
          </cell>
          <cell r="N797">
            <v>-1985064.35</v>
          </cell>
        </row>
        <row r="798"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K799">
            <v>0</v>
          </cell>
          <cell r="L799">
            <v>128423175.95</v>
          </cell>
          <cell r="M799">
            <v>-633608667.87</v>
          </cell>
          <cell r="N799">
            <v>-505185491.91999996</v>
          </cell>
        </row>
        <row r="800">
          <cell r="K800">
            <v>0</v>
          </cell>
          <cell r="L800">
            <v>444975946</v>
          </cell>
          <cell r="M800">
            <v>-659170243</v>
          </cell>
          <cell r="N800">
            <v>-214194297</v>
          </cell>
        </row>
        <row r="801">
          <cell r="K801">
            <v>0</v>
          </cell>
          <cell r="L801">
            <v>14312781.5</v>
          </cell>
          <cell r="M801">
            <v>-26269022.5</v>
          </cell>
          <cell r="N801">
            <v>-11956241</v>
          </cell>
        </row>
        <row r="802">
          <cell r="K802">
            <v>0</v>
          </cell>
          <cell r="L802">
            <v>57948985</v>
          </cell>
          <cell r="M802">
            <v>-154280448</v>
          </cell>
          <cell r="N802">
            <v>-96331463</v>
          </cell>
        </row>
        <row r="803">
          <cell r="K803">
            <v>0</v>
          </cell>
          <cell r="L803">
            <v>9802449</v>
          </cell>
          <cell r="M803">
            <v>-13008020</v>
          </cell>
          <cell r="N803">
            <v>-3205571</v>
          </cell>
        </row>
        <row r="804">
          <cell r="K804">
            <v>0</v>
          </cell>
          <cell r="L804">
            <v>7209153</v>
          </cell>
          <cell r="M804">
            <v>-11628306</v>
          </cell>
          <cell r="N804">
            <v>-4419153</v>
          </cell>
        </row>
        <row r="805">
          <cell r="K805">
            <v>0</v>
          </cell>
          <cell r="L805">
            <v>0</v>
          </cell>
          <cell r="M805">
            <v>-21207759</v>
          </cell>
          <cell r="N805">
            <v>-21207759</v>
          </cell>
        </row>
        <row r="806"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K808">
            <v>0</v>
          </cell>
          <cell r="L808">
            <v>1498652795.0899999</v>
          </cell>
          <cell r="M808">
            <v>-1483554329.8800001</v>
          </cell>
          <cell r="N808">
            <v>15098465.210000001</v>
          </cell>
        </row>
        <row r="809">
          <cell r="K809">
            <v>0</v>
          </cell>
          <cell r="L809">
            <v>38724831.090000004</v>
          </cell>
          <cell r="M809">
            <v>-36100039.57</v>
          </cell>
          <cell r="N809">
            <v>2624791.52</v>
          </cell>
        </row>
        <row r="810">
          <cell r="K810">
            <v>0</v>
          </cell>
          <cell r="L810">
            <v>387618358.30999994</v>
          </cell>
          <cell r="M810">
            <v>-374106791.32000005</v>
          </cell>
          <cell r="N810">
            <v>13511566.99</v>
          </cell>
        </row>
        <row r="811">
          <cell r="K811">
            <v>0</v>
          </cell>
          <cell r="L811">
            <v>32414226.920000002</v>
          </cell>
          <cell r="M811">
            <v>-30230567.210000001</v>
          </cell>
          <cell r="N811">
            <v>2183659.71</v>
          </cell>
        </row>
        <row r="812">
          <cell r="K812">
            <v>0</v>
          </cell>
          <cell r="L812">
            <v>18996878.939999998</v>
          </cell>
          <cell r="M812">
            <v>-17252318.829999998</v>
          </cell>
          <cell r="N812">
            <v>1744560.11</v>
          </cell>
        </row>
        <row r="813">
          <cell r="K813">
            <v>0</v>
          </cell>
          <cell r="L813">
            <v>130115339.45</v>
          </cell>
          <cell r="M813">
            <v>-129706934.26000001</v>
          </cell>
          <cell r="N813">
            <v>408405.19</v>
          </cell>
        </row>
        <row r="814"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K816">
            <v>0</v>
          </cell>
          <cell r="L816">
            <v>139758681.91</v>
          </cell>
          <cell r="M816">
            <v>-139758681.91</v>
          </cell>
          <cell r="N816">
            <v>0</v>
          </cell>
        </row>
        <row r="817">
          <cell r="K817">
            <v>0</v>
          </cell>
          <cell r="L817">
            <v>9715344.6000000015</v>
          </cell>
          <cell r="M817">
            <v>-10136729.850000001</v>
          </cell>
          <cell r="N817">
            <v>-421385.25</v>
          </cell>
        </row>
        <row r="818">
          <cell r="K818">
            <v>0</v>
          </cell>
          <cell r="L818">
            <v>60614007.340000004</v>
          </cell>
          <cell r="M818">
            <v>-65664777.709999993</v>
          </cell>
          <cell r="N818">
            <v>-5050770.37</v>
          </cell>
        </row>
        <row r="819">
          <cell r="K819">
            <v>0</v>
          </cell>
          <cell r="L819">
            <v>12038342.84</v>
          </cell>
          <cell r="M819">
            <v>-16963573.640000001</v>
          </cell>
          <cell r="N819">
            <v>-4925230.8</v>
          </cell>
        </row>
        <row r="820">
          <cell r="K820">
            <v>0</v>
          </cell>
          <cell r="L820">
            <v>876947.73</v>
          </cell>
          <cell r="M820">
            <v>-7911092.6799999997</v>
          </cell>
          <cell r="N820">
            <v>-7034144.9500000002</v>
          </cell>
        </row>
        <row r="821"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K822">
            <v>0</v>
          </cell>
          <cell r="L822">
            <v>11898098.630000001</v>
          </cell>
          <cell r="M822">
            <v>-9223505.7400000002</v>
          </cell>
          <cell r="N822">
            <v>2674592.89</v>
          </cell>
        </row>
        <row r="823"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K824">
            <v>0</v>
          </cell>
          <cell r="L824">
            <v>927681010.28999996</v>
          </cell>
          <cell r="M824">
            <v>-927216277.20000005</v>
          </cell>
          <cell r="N824">
            <v>464733.09</v>
          </cell>
        </row>
        <row r="825">
          <cell r="K825">
            <v>0</v>
          </cell>
          <cell r="L825">
            <v>273455.87</v>
          </cell>
          <cell r="M825">
            <v>-273455.87</v>
          </cell>
          <cell r="N825">
            <v>0</v>
          </cell>
        </row>
        <row r="826">
          <cell r="K826">
            <v>0</v>
          </cell>
          <cell r="L826">
            <v>33279804.66</v>
          </cell>
          <cell r="M826">
            <v>-22101506.800000001</v>
          </cell>
          <cell r="N826">
            <v>11178297.859999999</v>
          </cell>
        </row>
        <row r="827"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K829">
            <v>0</v>
          </cell>
          <cell r="L829">
            <v>534127255.33999997</v>
          </cell>
          <cell r="M829">
            <v>-533850165.80000001</v>
          </cell>
          <cell r="N829">
            <v>277089.53999999998</v>
          </cell>
        </row>
        <row r="830">
          <cell r="K830">
            <v>0</v>
          </cell>
          <cell r="L830">
            <v>19832523.190000001</v>
          </cell>
          <cell r="M830">
            <v>-19824757.59</v>
          </cell>
          <cell r="N830">
            <v>7765.6</v>
          </cell>
        </row>
        <row r="831">
          <cell r="K831">
            <v>0</v>
          </cell>
          <cell r="L831">
            <v>272473518.98000002</v>
          </cell>
          <cell r="M831">
            <v>-257043329.09999999</v>
          </cell>
          <cell r="N831">
            <v>15430189.880000001</v>
          </cell>
        </row>
        <row r="832">
          <cell r="K832">
            <v>0</v>
          </cell>
          <cell r="L832">
            <v>133366886.28</v>
          </cell>
          <cell r="M832">
            <v>-129304037.19</v>
          </cell>
          <cell r="N832">
            <v>4062849.09</v>
          </cell>
        </row>
        <row r="833">
          <cell r="K833">
            <v>0</v>
          </cell>
          <cell r="L833">
            <v>13503465.02</v>
          </cell>
          <cell r="M833">
            <v>-13503465.02</v>
          </cell>
          <cell r="N833">
            <v>0</v>
          </cell>
        </row>
        <row r="834"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K837">
            <v>0</v>
          </cell>
          <cell r="L837">
            <v>3354.72</v>
          </cell>
          <cell r="M837">
            <v>-3354.72</v>
          </cell>
          <cell r="N837">
            <v>0</v>
          </cell>
        </row>
        <row r="838">
          <cell r="K838">
            <v>0</v>
          </cell>
          <cell r="L838">
            <v>6022129.3300000001</v>
          </cell>
          <cell r="M838">
            <v>-6022129.3300000001</v>
          </cell>
          <cell r="N838">
            <v>0</v>
          </cell>
        </row>
        <row r="839">
          <cell r="K839">
            <v>0</v>
          </cell>
          <cell r="L839">
            <v>3642001.73</v>
          </cell>
          <cell r="M839">
            <v>-3642001.73</v>
          </cell>
          <cell r="N839">
            <v>0</v>
          </cell>
        </row>
        <row r="840"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K844">
            <v>0</v>
          </cell>
          <cell r="L844">
            <v>349264541.79999995</v>
          </cell>
          <cell r="M844">
            <v>-349264541.79999995</v>
          </cell>
          <cell r="N844">
            <v>0</v>
          </cell>
        </row>
        <row r="845">
          <cell r="K845">
            <v>0</v>
          </cell>
          <cell r="L845">
            <v>28403698.600000001</v>
          </cell>
          <cell r="M845">
            <v>-28402399.399999999</v>
          </cell>
          <cell r="N845">
            <v>1299.2</v>
          </cell>
        </row>
        <row r="846">
          <cell r="K846">
            <v>0</v>
          </cell>
          <cell r="L846">
            <v>107958433.39</v>
          </cell>
          <cell r="M846">
            <v>-107958433.39</v>
          </cell>
          <cell r="N846">
            <v>0</v>
          </cell>
        </row>
        <row r="847">
          <cell r="K847">
            <v>0</v>
          </cell>
          <cell r="L847">
            <v>19633648.289999999</v>
          </cell>
          <cell r="M847">
            <v>-19299648.289999999</v>
          </cell>
          <cell r="N847">
            <v>334000</v>
          </cell>
        </row>
        <row r="848">
          <cell r="K848">
            <v>0</v>
          </cell>
          <cell r="L848">
            <v>25595407.420000002</v>
          </cell>
          <cell r="M848">
            <v>-25595407.420000002</v>
          </cell>
          <cell r="N848">
            <v>0</v>
          </cell>
        </row>
        <row r="849"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K851">
            <v>0</v>
          </cell>
          <cell r="L851">
            <v>344323126.38</v>
          </cell>
          <cell r="M851">
            <v>-343815812.99000001</v>
          </cell>
          <cell r="N851">
            <v>507313.39</v>
          </cell>
        </row>
        <row r="852">
          <cell r="K852">
            <v>0</v>
          </cell>
          <cell r="L852">
            <v>25825065.73</v>
          </cell>
          <cell r="M852">
            <v>-25532380.640000001</v>
          </cell>
          <cell r="N852">
            <v>292685.09000000003</v>
          </cell>
        </row>
        <row r="853">
          <cell r="K853">
            <v>0</v>
          </cell>
          <cell r="L853">
            <v>98610558.229999989</v>
          </cell>
          <cell r="M853">
            <v>-97921915.149999991</v>
          </cell>
          <cell r="N853">
            <v>688643.08</v>
          </cell>
        </row>
        <row r="854">
          <cell r="K854">
            <v>0</v>
          </cell>
          <cell r="L854">
            <v>17772195.5</v>
          </cell>
          <cell r="M854">
            <v>-17761549.25</v>
          </cell>
          <cell r="N854">
            <v>10646.25</v>
          </cell>
        </row>
        <row r="855">
          <cell r="K855">
            <v>0</v>
          </cell>
          <cell r="L855">
            <v>25475130.48</v>
          </cell>
          <cell r="M855">
            <v>-25475130.48</v>
          </cell>
          <cell r="N855">
            <v>0</v>
          </cell>
        </row>
        <row r="856"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K858">
            <v>0</v>
          </cell>
          <cell r="L858">
            <v>326952687.19999999</v>
          </cell>
          <cell r="M858">
            <v>-129105991.42999999</v>
          </cell>
          <cell r="N858">
            <v>197846695.77000001</v>
          </cell>
        </row>
        <row r="859">
          <cell r="K859">
            <v>0</v>
          </cell>
          <cell r="L859">
            <v>15616744.379999999</v>
          </cell>
          <cell r="M859">
            <v>-6165659.54</v>
          </cell>
          <cell r="N859">
            <v>9451084.8399999999</v>
          </cell>
        </row>
        <row r="860">
          <cell r="K860">
            <v>0</v>
          </cell>
          <cell r="L860">
            <v>90051295.099999994</v>
          </cell>
          <cell r="M860">
            <v>-29477759.539999999</v>
          </cell>
          <cell r="N860">
            <v>60573535.560000002</v>
          </cell>
        </row>
        <row r="861">
          <cell r="K861">
            <v>0</v>
          </cell>
          <cell r="L861">
            <v>9293365.5099999998</v>
          </cell>
          <cell r="M861">
            <v>-3690869.6700000004</v>
          </cell>
          <cell r="N861">
            <v>5602495.8399999999</v>
          </cell>
        </row>
        <row r="862">
          <cell r="K862">
            <v>0</v>
          </cell>
          <cell r="L862">
            <v>24009386.280000001</v>
          </cell>
          <cell r="M862">
            <v>-238736.61</v>
          </cell>
          <cell r="N862">
            <v>23770649.670000002</v>
          </cell>
        </row>
        <row r="863"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K865">
            <v>85777240.810000002</v>
          </cell>
          <cell r="L865">
            <v>0</v>
          </cell>
          <cell r="M865">
            <v>0</v>
          </cell>
          <cell r="N865">
            <v>85777240.810000002</v>
          </cell>
        </row>
        <row r="866">
          <cell r="K866">
            <v>-85777240.810000002</v>
          </cell>
          <cell r="L866">
            <v>0</v>
          </cell>
          <cell r="M866">
            <v>0</v>
          </cell>
          <cell r="N866">
            <v>-85777240.810000002</v>
          </cell>
        </row>
        <row r="868">
          <cell r="L868">
            <v>0</v>
          </cell>
          <cell r="M86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6456-2670-4EBD-A3E9-9E446159C057}">
  <sheetPr>
    <pageSetUpPr fitToPage="1"/>
  </sheetPr>
  <dimension ref="A1:G30"/>
  <sheetViews>
    <sheetView showGridLines="0" tabSelected="1" workbookViewId="0">
      <selection activeCell="A12" sqref="A12"/>
    </sheetView>
  </sheetViews>
  <sheetFormatPr baseColWidth="10" defaultColWidth="0" defaultRowHeight="15" zeroHeight="1" x14ac:dyDescent="0.25"/>
  <cols>
    <col min="1" max="1" width="65.7109375" customWidth="1"/>
    <col min="2" max="2" width="17.7109375" customWidth="1"/>
    <col min="3" max="4" width="20.42578125" customWidth="1"/>
    <col min="5" max="5" width="17.7109375" customWidth="1"/>
    <col min="6" max="6" width="20.5703125" customWidth="1"/>
    <col min="7" max="7" width="1.5703125" customWidth="1"/>
    <col min="8" max="16384" width="11.42578125" hidden="1"/>
  </cols>
  <sheetData>
    <row r="1" spans="1:6" ht="75" customHeight="1" x14ac:dyDescent="0.25">
      <c r="A1" s="23" t="s">
        <v>26</v>
      </c>
      <c r="B1" s="24"/>
      <c r="C1" s="24"/>
      <c r="D1" s="24"/>
      <c r="E1" s="24"/>
      <c r="F1" s="25"/>
    </row>
    <row r="2" spans="1:6" ht="37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25</v>
      </c>
    </row>
    <row r="3" spans="1:6" x14ac:dyDescent="0.25">
      <c r="A3" s="3" t="s">
        <v>5</v>
      </c>
      <c r="B3" s="9">
        <f>SUM(B4+B12)</f>
        <v>791248088.12</v>
      </c>
      <c r="C3" s="9">
        <f>SUM(C4+C12)</f>
        <v>6070997112.6500006</v>
      </c>
      <c r="D3" s="10">
        <f>SUM(D4+D12)</f>
        <v>6067460488.789999</v>
      </c>
      <c r="E3" s="9">
        <f>B3+C3-D3</f>
        <v>794784711.98000145</v>
      </c>
      <c r="F3" s="11">
        <f>E3-B3</f>
        <v>3536623.8600014448</v>
      </c>
    </row>
    <row r="4" spans="1:6" x14ac:dyDescent="0.25">
      <c r="A4" s="4" t="s">
        <v>6</v>
      </c>
      <c r="B4" s="12">
        <f>SUM(B5:B11)</f>
        <v>156138080.75</v>
      </c>
      <c r="C4" s="12">
        <f>SUM(C5:C11)</f>
        <v>6070309637.0500002</v>
      </c>
      <c r="D4" s="13">
        <f>SUM(D5:D11)</f>
        <v>6053346056.3799992</v>
      </c>
      <c r="E4" s="12">
        <f>B4+C4-D4</f>
        <v>173101661.42000103</v>
      </c>
      <c r="F4" s="14">
        <f>E4-B4</f>
        <v>16963580.67000103</v>
      </c>
    </row>
    <row r="5" spans="1:6" x14ac:dyDescent="0.25">
      <c r="A5" s="5" t="s">
        <v>7</v>
      </c>
      <c r="B5" s="15">
        <v>150349987.09</v>
      </c>
      <c r="C5" s="15">
        <v>5590428040.6200008</v>
      </c>
      <c r="D5" s="16">
        <v>5591133629.8599997</v>
      </c>
      <c r="E5" s="15">
        <v>149644397.84999999</v>
      </c>
      <c r="F5" s="17">
        <v>-705589.24000000954</v>
      </c>
    </row>
    <row r="6" spans="1:6" x14ac:dyDescent="0.25">
      <c r="A6" s="5" t="s">
        <v>8</v>
      </c>
      <c r="B6" s="15">
        <v>1173712.56</v>
      </c>
      <c r="C6" s="15">
        <v>472656790.60999995</v>
      </c>
      <c r="D6" s="16">
        <v>454664924.92000008</v>
      </c>
      <c r="E6" s="15">
        <v>19165578.25</v>
      </c>
      <c r="F6" s="17">
        <v>17991865.690000001</v>
      </c>
    </row>
    <row r="7" spans="1:6" x14ac:dyDescent="0.25">
      <c r="A7" s="5" t="s">
        <v>9</v>
      </c>
      <c r="B7" s="15">
        <v>1994226.6800000002</v>
      </c>
      <c r="C7" s="15">
        <v>6571736.5300000003</v>
      </c>
      <c r="D7" s="16">
        <v>6742842.5700000003</v>
      </c>
      <c r="E7" s="15">
        <v>1823120.6400000001</v>
      </c>
      <c r="F7" s="17">
        <v>-171106.04000000004</v>
      </c>
    </row>
    <row r="8" spans="1:6" x14ac:dyDescent="0.25">
      <c r="A8" s="5" t="s">
        <v>10</v>
      </c>
      <c r="B8" s="15">
        <v>0</v>
      </c>
      <c r="C8" s="15">
        <v>0</v>
      </c>
      <c r="D8" s="16">
        <v>0</v>
      </c>
      <c r="E8" s="15">
        <v>0</v>
      </c>
      <c r="F8" s="17">
        <v>0</v>
      </c>
    </row>
    <row r="9" spans="1:6" x14ac:dyDescent="0.25">
      <c r="A9" s="5" t="s">
        <v>11</v>
      </c>
      <c r="B9" s="15">
        <v>2181735.92</v>
      </c>
      <c r="C9" s="15">
        <v>653069.29</v>
      </c>
      <c r="D9" s="16">
        <v>804659.02999999991</v>
      </c>
      <c r="E9" s="15">
        <v>2030146.1800000004</v>
      </c>
      <c r="F9" s="17">
        <v>-151589.73999999953</v>
      </c>
    </row>
    <row r="10" spans="1:6" x14ac:dyDescent="0.25">
      <c r="A10" s="5" t="s">
        <v>12</v>
      </c>
      <c r="B10" s="15">
        <v>-297907.5</v>
      </c>
      <c r="C10" s="15">
        <v>0</v>
      </c>
      <c r="D10" s="16">
        <v>0</v>
      </c>
      <c r="E10" s="15">
        <v>-297907.5</v>
      </c>
      <c r="F10" s="17">
        <v>0</v>
      </c>
    </row>
    <row r="11" spans="1:6" x14ac:dyDescent="0.25">
      <c r="A11" s="5" t="s">
        <v>13</v>
      </c>
      <c r="B11" s="15">
        <v>736326</v>
      </c>
      <c r="C11" s="15">
        <v>0</v>
      </c>
      <c r="D11" s="16">
        <v>0</v>
      </c>
      <c r="E11" s="15">
        <v>736326</v>
      </c>
      <c r="F11" s="17">
        <v>0</v>
      </c>
    </row>
    <row r="12" spans="1:6" x14ac:dyDescent="0.25">
      <c r="A12" s="4" t="s">
        <v>14</v>
      </c>
      <c r="B12" s="12">
        <f>SUM(B13:B21)</f>
        <v>635110007.37</v>
      </c>
      <c r="C12" s="12">
        <f>SUM(C13:C21)</f>
        <v>687475.60000000009</v>
      </c>
      <c r="D12" s="13">
        <f>SUM(D13:D21)</f>
        <v>14114432.41</v>
      </c>
      <c r="E12" s="12">
        <f>B12+C12-D12</f>
        <v>621683050.56000006</v>
      </c>
      <c r="F12" s="14">
        <f t="shared" ref="F12" si="0">E12-B12</f>
        <v>-13426956.809999943</v>
      </c>
    </row>
    <row r="13" spans="1:6" x14ac:dyDescent="0.25">
      <c r="A13" s="5" t="s">
        <v>15</v>
      </c>
      <c r="B13" s="15">
        <v>0</v>
      </c>
      <c r="C13" s="15">
        <v>0</v>
      </c>
      <c r="D13" s="16">
        <v>0</v>
      </c>
      <c r="E13" s="15">
        <v>0</v>
      </c>
      <c r="F13" s="17">
        <v>0</v>
      </c>
    </row>
    <row r="14" spans="1:6" x14ac:dyDescent="0.25">
      <c r="A14" s="5" t="s">
        <v>16</v>
      </c>
      <c r="B14" s="18">
        <v>0</v>
      </c>
      <c r="C14" s="18">
        <v>0</v>
      </c>
      <c r="D14" s="19">
        <v>0</v>
      </c>
      <c r="E14" s="15">
        <v>0</v>
      </c>
      <c r="F14" s="17">
        <v>0</v>
      </c>
    </row>
    <row r="15" spans="1:6" x14ac:dyDescent="0.25">
      <c r="A15" s="5" t="s">
        <v>17</v>
      </c>
      <c r="B15" s="18">
        <v>825788097.75</v>
      </c>
      <c r="C15" s="18">
        <v>0</v>
      </c>
      <c r="D15" s="19">
        <v>0</v>
      </c>
      <c r="E15" s="15">
        <v>825788097.75</v>
      </c>
      <c r="F15" s="17">
        <v>0</v>
      </c>
    </row>
    <row r="16" spans="1:6" x14ac:dyDescent="0.25">
      <c r="A16" s="5" t="s">
        <v>18</v>
      </c>
      <c r="B16" s="15">
        <v>152518744.45000002</v>
      </c>
      <c r="C16" s="15">
        <v>681649.83000000007</v>
      </c>
      <c r="D16" s="16">
        <v>55452.69</v>
      </c>
      <c r="E16" s="15">
        <v>153144941.59000003</v>
      </c>
      <c r="F16" s="17">
        <v>626197.1400000155</v>
      </c>
    </row>
    <row r="17" spans="1:6" x14ac:dyDescent="0.25">
      <c r="A17" s="5" t="s">
        <v>19</v>
      </c>
      <c r="B17" s="15">
        <v>16463191.890000001</v>
      </c>
      <c r="C17" s="15">
        <v>0</v>
      </c>
      <c r="D17" s="16">
        <v>0</v>
      </c>
      <c r="E17" s="15">
        <v>16463191.890000001</v>
      </c>
      <c r="F17" s="17">
        <v>0</v>
      </c>
    </row>
    <row r="18" spans="1:6" x14ac:dyDescent="0.25">
      <c r="A18" s="5" t="s">
        <v>20</v>
      </c>
      <c r="B18" s="15">
        <v>-359672026.72000003</v>
      </c>
      <c r="C18" s="15">
        <v>5825.77</v>
      </c>
      <c r="D18" s="16">
        <v>14058979.720000001</v>
      </c>
      <c r="E18" s="15">
        <v>-373725180.6699999</v>
      </c>
      <c r="F18" s="17">
        <v>-14053153.949999869</v>
      </c>
    </row>
    <row r="19" spans="1:6" x14ac:dyDescent="0.25">
      <c r="A19" s="5" t="s">
        <v>21</v>
      </c>
      <c r="B19" s="15">
        <v>12000</v>
      </c>
      <c r="C19" s="15">
        <v>0</v>
      </c>
      <c r="D19" s="16">
        <v>0</v>
      </c>
      <c r="E19" s="15">
        <v>12000</v>
      </c>
      <c r="F19" s="17">
        <v>0</v>
      </c>
    </row>
    <row r="20" spans="1:6" x14ac:dyDescent="0.25">
      <c r="A20" s="5" t="s">
        <v>22</v>
      </c>
      <c r="B20" s="15">
        <v>0</v>
      </c>
      <c r="C20" s="15">
        <v>0</v>
      </c>
      <c r="D20" s="16">
        <v>0</v>
      </c>
      <c r="E20" s="15">
        <v>0</v>
      </c>
      <c r="F20" s="17">
        <v>0</v>
      </c>
    </row>
    <row r="21" spans="1:6" x14ac:dyDescent="0.25">
      <c r="A21" s="6" t="s">
        <v>23</v>
      </c>
      <c r="B21" s="20">
        <v>0</v>
      </c>
      <c r="C21" s="20">
        <v>0</v>
      </c>
      <c r="D21" s="21">
        <v>0</v>
      </c>
      <c r="E21" s="20">
        <v>0</v>
      </c>
      <c r="F21" s="22">
        <v>0</v>
      </c>
    </row>
    <row r="22" spans="1:6" x14ac:dyDescent="0.25"/>
    <row r="23" spans="1:6" x14ac:dyDescent="0.25">
      <c r="A23" s="2" t="s">
        <v>24</v>
      </c>
      <c r="B23" s="1"/>
      <c r="C23" s="1"/>
      <c r="D23" s="1"/>
      <c r="E23" s="1"/>
      <c r="F23" s="1"/>
    </row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</sheetData>
  <mergeCells count="1">
    <mergeCell ref="A1:F1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2023-04-20T03:37:52Z</cp:lastPrinted>
  <dcterms:created xsi:type="dcterms:W3CDTF">2021-06-14T18:28:16Z</dcterms:created>
  <dcterms:modified xsi:type="dcterms:W3CDTF">2024-04-22T01:12:10Z</dcterms:modified>
</cp:coreProperties>
</file>