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2do Trimestre\2_Digitales\"/>
    </mc:Choice>
  </mc:AlternateContent>
  <xr:revisionPtr revIDLastSave="0" documentId="13_ncr:1_{5A0178EC-4D18-4767-9A5D-98F8F206E380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D12" i="1"/>
  <c r="E12" i="1" s="1"/>
  <c r="F12" i="1" s="1"/>
  <c r="C12" i="1"/>
  <c r="B12" i="1"/>
  <c r="F11" i="1"/>
  <c r="F10" i="1"/>
  <c r="F9" i="1"/>
  <c r="F8" i="1"/>
  <c r="F7" i="1"/>
  <c r="F6" i="1"/>
  <c r="F5" i="1"/>
  <c r="D4" i="1"/>
  <c r="D3" i="1" s="1"/>
  <c r="C4" i="1"/>
  <c r="B4" i="1"/>
  <c r="C3" i="1"/>
  <c r="B3" i="1"/>
  <c r="E3" i="1" l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<sst xmlns="http://schemas.openxmlformats.org/spreadsheetml/2006/main" count="27" uniqueCount="27">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</sst>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1658256</xdr:colOff>
      <xdr:row>1</xdr:row>
      <xdr:rowOff>65620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6A703A-48B5-D665-A1A1-0CC291B76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8256" cy="1018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sqref="A1:F1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791248088.12</v>
      </c>
      <c r="C3" s="9">
        <f>SUM(C4+C12)</f>
        <v>18278487916.390003</v>
      </c>
      <c r="D3" s="10">
        <f>SUM(D4+D12)</f>
        <v>18259104379.459999</v>
      </c>
      <c r="E3" s="9">
        <f>B3+C3-D3</f>
        <v>810631625.05000305</v>
      </c>
      <c r="F3" s="11">
        <f>E3-B3</f>
        <v>19383536.930003047</v>
      </c>
    </row>
    <row r="4" spans="1:6" x14ac:dyDescent="0.25">
      <c r="A4" s="4" t="s">
        <v>6</v>
      </c>
      <c r="B4" s="12">
        <f>SUM(B5:B11)</f>
        <v>156138080.75</v>
      </c>
      <c r="C4" s="12">
        <f>SUM(C5:C11)</f>
        <v>18268841514.000004</v>
      </c>
      <c r="D4" s="13">
        <f>SUM(D5:D11)</f>
        <v>18226717169.399998</v>
      </c>
      <c r="E4" s="12">
        <f>B4+C4-D4</f>
        <v>198262425.3500061</v>
      </c>
      <c r="F4" s="14">
        <f>E4-B4</f>
        <v>42124344.600006104</v>
      </c>
    </row>
    <row r="5" spans="1:6" x14ac:dyDescent="0.25">
      <c r="A5" s="5" t="s">
        <v>7</v>
      </c>
      <c r="B5" s="15">
        <v>150349987.09</v>
      </c>
      <c r="C5" s="15">
        <v>17321967385.380001</v>
      </c>
      <c r="D5" s="16">
        <v>17304466382.259998</v>
      </c>
      <c r="E5" s="15">
        <v>167850990.21000001</v>
      </c>
      <c r="F5" s="17">
        <f>E5-B5</f>
        <v>17501003.120000005</v>
      </c>
    </row>
    <row r="6" spans="1:6" x14ac:dyDescent="0.25">
      <c r="A6" s="5" t="s">
        <v>8</v>
      </c>
      <c r="B6" s="15">
        <v>1173712.56</v>
      </c>
      <c r="C6" s="15">
        <v>924364688.70000005</v>
      </c>
      <c r="D6" s="16">
        <v>906354941.10000002</v>
      </c>
      <c r="E6" s="15">
        <v>19183460.16</v>
      </c>
      <c r="F6" s="17">
        <f t="shared" ref="F6:F21" si="0">E6-B6</f>
        <v>18009747.600000001</v>
      </c>
    </row>
    <row r="7" spans="1:6" x14ac:dyDescent="0.25">
      <c r="A7" s="5" t="s">
        <v>9</v>
      </c>
      <c r="B7" s="15">
        <v>1994226.68</v>
      </c>
      <c r="C7" s="15">
        <v>21008967.43</v>
      </c>
      <c r="D7" s="16">
        <v>13980645.73</v>
      </c>
      <c r="E7" s="15">
        <v>9022548.3800000008</v>
      </c>
      <c r="F7" s="17">
        <f t="shared" si="0"/>
        <v>7028321.7000000011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f t="shared" si="0"/>
        <v>0</v>
      </c>
    </row>
    <row r="9" spans="1:6" x14ac:dyDescent="0.25">
      <c r="A9" s="5" t="s">
        <v>11</v>
      </c>
      <c r="B9" s="15">
        <v>2181735.92</v>
      </c>
      <c r="C9" s="15">
        <v>1500472.49</v>
      </c>
      <c r="D9" s="16">
        <v>1915200.31</v>
      </c>
      <c r="E9" s="15">
        <v>1767008.1</v>
      </c>
      <c r="F9" s="17">
        <f t="shared" si="0"/>
        <v>-414727.81999999983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f t="shared" si="0"/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f t="shared" si="0"/>
        <v>0</v>
      </c>
    </row>
    <row r="12" spans="1:6" x14ac:dyDescent="0.25">
      <c r="A12" s="4" t="s">
        <v>14</v>
      </c>
      <c r="B12" s="12">
        <f>SUM(B13:B21)</f>
        <v>635110007.37</v>
      </c>
      <c r="C12" s="12">
        <f>SUM(C13:C21)</f>
        <v>9646402.3900000006</v>
      </c>
      <c r="D12" s="13">
        <f>SUM(D13:D21)</f>
        <v>32387210.060000002</v>
      </c>
      <c r="E12" s="12">
        <f>B12+C12-D12</f>
        <v>612369199.70000005</v>
      </c>
      <c r="F12" s="14">
        <f t="shared" si="0"/>
        <v>-22740807.669999957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f t="shared" si="0"/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f t="shared" si="0"/>
        <v>0</v>
      </c>
    </row>
    <row r="15" spans="1:6" x14ac:dyDescent="0.25">
      <c r="A15" s="5" t="s">
        <v>17</v>
      </c>
      <c r="B15" s="18">
        <v>825788097.75</v>
      </c>
      <c r="C15" s="18">
        <v>30361.72</v>
      </c>
      <c r="D15" s="19">
        <v>0</v>
      </c>
      <c r="E15" s="15">
        <v>825818459.47000003</v>
      </c>
      <c r="F15" s="17">
        <f t="shared" si="0"/>
        <v>30361.72000002861</v>
      </c>
    </row>
    <row r="16" spans="1:6" x14ac:dyDescent="0.25">
      <c r="A16" s="5" t="s">
        <v>18</v>
      </c>
      <c r="B16" s="15">
        <v>152518744.44999999</v>
      </c>
      <c r="C16" s="15">
        <v>7289404.0099999998</v>
      </c>
      <c r="D16" s="16">
        <v>4061450.6</v>
      </c>
      <c r="E16" s="15">
        <v>155746697.86000001</v>
      </c>
      <c r="F16" s="17">
        <f t="shared" si="0"/>
        <v>3227953.4100000262</v>
      </c>
    </row>
    <row r="17" spans="1:6" x14ac:dyDescent="0.25">
      <c r="A17" s="5" t="s">
        <v>19</v>
      </c>
      <c r="B17" s="15">
        <v>16463191.890000001</v>
      </c>
      <c r="C17" s="15">
        <v>0</v>
      </c>
      <c r="D17" s="16">
        <v>0</v>
      </c>
      <c r="E17" s="15">
        <v>16463191.890000001</v>
      </c>
      <c r="F17" s="17">
        <f t="shared" si="0"/>
        <v>0</v>
      </c>
    </row>
    <row r="18" spans="1:6" x14ac:dyDescent="0.25">
      <c r="A18" s="5" t="s">
        <v>20</v>
      </c>
      <c r="B18" s="15">
        <v>-359672026.72000003</v>
      </c>
      <c r="C18" s="15">
        <v>2326636.66</v>
      </c>
      <c r="D18" s="16">
        <v>28325759.460000001</v>
      </c>
      <c r="E18" s="15">
        <v>-385671149.51999998</v>
      </c>
      <c r="F18" s="17">
        <f t="shared" si="0"/>
        <v>-25999122.799999952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f t="shared" si="0"/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f t="shared" si="0"/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f t="shared" si="0"/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2024-07-18T17:11:21Z</cp:lastPrinted>
  <dcterms:created xsi:type="dcterms:W3CDTF">2021-06-14T18:28:16Z</dcterms:created>
  <dcterms:modified xsi:type="dcterms:W3CDTF">2024-07-18T17:11:23Z</dcterms:modified>
</cp:coreProperties>
</file>