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2_Armonización Presupuestal\"/>
    </mc:Choice>
  </mc:AlternateContent>
  <xr:revisionPtr revIDLastSave="0" documentId="13_ncr:1_{86935A1A-0FDE-463F-BEDB-944F35108CA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6" i="5"/>
  <c r="E6" i="5"/>
  <c r="C6" i="5"/>
  <c r="B6" i="5"/>
  <c r="D6" i="5" s="1"/>
  <c r="G6" i="5" s="1"/>
  <c r="G40" i="5" l="1"/>
  <c r="D40" i="5"/>
  <c r="D39" i="5"/>
  <c r="G39" i="5" s="1"/>
  <c r="D38" i="5"/>
  <c r="G38" i="5" s="1"/>
  <c r="D37" i="5"/>
  <c r="G37" i="5" s="1"/>
  <c r="F36" i="5"/>
  <c r="E36" i="5"/>
  <c r="C36" i="5"/>
  <c r="B36" i="5"/>
  <c r="D36" i="5" s="1"/>
  <c r="G36" i="5" s="1"/>
  <c r="D34" i="5"/>
  <c r="G34" i="5" s="1"/>
  <c r="G33" i="5"/>
  <c r="D33" i="5"/>
  <c r="G32" i="5"/>
  <c r="D32" i="5"/>
  <c r="D31" i="5"/>
  <c r="G31" i="5" s="1"/>
  <c r="D30" i="5"/>
  <c r="G30" i="5" s="1"/>
  <c r="G29" i="5"/>
  <c r="D29" i="5"/>
  <c r="G28" i="5"/>
  <c r="D28" i="5"/>
  <c r="D27" i="5"/>
  <c r="G27" i="5" s="1"/>
  <c r="D26" i="5"/>
  <c r="G26" i="5" s="1"/>
  <c r="F25" i="5"/>
  <c r="E25" i="5"/>
  <c r="C25" i="5"/>
  <c r="B25" i="5"/>
  <c r="D25" i="5" s="1"/>
  <c r="G25" i="5" s="1"/>
  <c r="D23" i="5"/>
  <c r="G23" i="5" s="1"/>
  <c r="G22" i="5"/>
  <c r="D22" i="5"/>
  <c r="G21" i="5"/>
  <c r="D21" i="5"/>
  <c r="D20" i="5"/>
  <c r="G20" i="5" s="1"/>
  <c r="D19" i="5"/>
  <c r="G19" i="5" s="1"/>
  <c r="G18" i="5"/>
  <c r="D18" i="5"/>
  <c r="G17" i="5"/>
  <c r="D17" i="5"/>
  <c r="F16" i="5"/>
  <c r="E16" i="5"/>
  <c r="C16" i="5"/>
  <c r="D16" i="5" s="1"/>
  <c r="G16" i="5" s="1"/>
  <c r="B16" i="5"/>
  <c r="F42" i="5" l="1"/>
  <c r="C42" i="5"/>
  <c r="B42" i="5" l="1"/>
  <c r="E42" i="5"/>
  <c r="G42" i="5"/>
  <c r="D42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<sst xmlns="http://schemas.openxmlformats.org/spreadsheetml/2006/main" count="45" uniqueCount="45">
  <si>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</si>
  <si>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</si>
  <si>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</si>
  <si>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</si>
  <si>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</si>
  <si>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</si>
  <si>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</si>
  <si>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</si>
  <si>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</si>
  <si>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</si>
  <si>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</si>
  <si>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</si>
  <si>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</si>
  <si>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</si>
  <si>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</si>
  <si>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</si>
  <si>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</si>
  <si>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</si>
  <si>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</si>
  <si>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</si>
  <si>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</si>
  <si>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</si>
  <si>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</si>
  <si>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</si>
  <si>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</si>
  <si>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</si>
  <si>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</si>
  <si>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</si>
  <si>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</si>
  <si>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</si>
  <si>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</si>
  <si>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</si>
  <si>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</si>
  <si>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</si>
  <si>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</si>
  <si>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</si>
  <si>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</si>
  <si>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</si>
  <si>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</si>
  <si>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</si>
  <si>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</si>
  <si>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</si>
  <si>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</si>
  <si>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Coordinación de la Política de Gobierno</t>
  </si>
  <si>
    <t>Poder Legislativo del Estado de Guanajuato
Estado Analítico del Ejercicio del Presupuesto de Egresos
Clasificación Funcional (Finalidad y Función)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</si>
</sst>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 applyProtection="1">
      <alignment vertical="center"/>
      <protection locked="0"/>
    </xf>
    <xf numFmtId="0" fontId="9" fillId="0" borderId="6" xfId="9" applyFont="1" applyBorder="1" applyAlignment="1" applyProtection="1">
      <alignment vertical="center" wrapText="1"/>
      <protection locked="0"/>
    </xf>
    <xf numFmtId="0" fontId="9" fillId="0" borderId="0" xfId="9" applyFont="1" applyAlignment="1" applyProtection="1">
      <alignment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6" xfId="9" applyFont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704338</xdr:colOff>
      <xdr:row>0</xdr:row>
      <xdr:rowOff>235064</xdr:rowOff>
    </xdr:from>
    <xdr:to>
      <xdr:col>6</xdr:col>
      <xdr:colOff>719755</xdr:colOff>
      <xdr:row>0</xdr:row>
      <xdr:rowOff>765060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F32771-AECE-4308-977E-EEB487C6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3938" y="235064"/>
          <a:ext cx="1059992" cy="529996"/>
        </a:xfrm>
        <a:prstGeom prst="rect">
          <a:avLst/>
        </a:prstGeom>
      </xdr:spPr>
    </xdr:pic>
    <xdr:clientData/>
  </xdr:twoCellAnchor>
  <xdr:twoCellAnchor>
    <xdr:from>
      <xdr:col>0</xdr:col>
      <xdr:colOff>1928283</xdr:colOff>
      <xdr:row>50</xdr:row>
      <xdr:rowOff>16452</xdr:rowOff>
    </xdr:from>
    <xdr:to>
      <xdr:col>1</xdr:col>
      <xdr:colOff>786437</xdr:colOff>
      <xdr:row>50</xdr:row>
      <xdr:rowOff>16452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9E68AC93-BE56-4827-A27F-5C2EF719F3F6}"/>
            </a:ext>
          </a:extLst>
        </xdr:cNvPr>
        <xdr:cNvCxnSpPr/>
      </xdr:nvCxnSpPr>
      <xdr:spPr>
        <a:xfrm>
          <a:off x="1928283" y="76682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2929451</xdr:colOff>
      <xdr:row>46</xdr:row>
      <xdr:rowOff>1</xdr:rowOff>
    </xdr:from>
    <xdr:to>
      <xdr:col>0</xdr:col>
      <xdr:colOff>3476128</xdr:colOff>
      <xdr:row>47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96877AB-AEC7-4EC7-BF18-B7688737688F}"/>
            </a:ext>
          </a:extLst>
        </xdr:cNvPr>
        <xdr:cNvSpPr txBox="1"/>
      </xdr:nvSpPr>
      <xdr:spPr>
        <a:xfrm>
          <a:off x="2929451" y="7143751"/>
          <a:ext cx="546677" cy="232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50</xdr:row>
      <xdr:rowOff>28574</xdr:rowOff>
    </xdr:from>
    <xdr:to>
      <xdr:col>5</xdr:col>
      <xdr:colOff>885825</xdr:colOff>
      <xdr:row>50</xdr:row>
      <xdr:rowOff>28575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49734906-F9C1-4746-A882-924D3EE6026A}"/>
            </a:ext>
          </a:extLst>
        </xdr:cNvPr>
        <xdr:cNvCxnSpPr/>
      </xdr:nvCxnSpPr>
      <xdr:spPr>
        <a:xfrm flipV="1">
          <a:off x="6307666" y="7680324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107937</xdr:colOff>
      <xdr:row>46</xdr:row>
      <xdr:rowOff>0</xdr:rowOff>
    </xdr:from>
    <xdr:to>
      <xdr:col>5</xdr:col>
      <xdr:colOff>127000</xdr:colOff>
      <xdr:row>49</xdr:row>
      <xdr:rowOff>123824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CA337F5E-3F43-4FDE-BB5A-AC93B412A5D9}"/>
            </a:ext>
          </a:extLst>
        </xdr:cNvPr>
        <xdr:cNvSpPr txBox="1"/>
      </xdr:nvSpPr>
      <xdr:spPr>
        <a:xfrm>
          <a:off x="7010387" y="7143750"/>
          <a:ext cx="1066813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1708150</xdr:colOff>
      <xdr:row>50</xdr:row>
      <xdr:rowOff>57150</xdr:rowOff>
    </xdr:from>
    <xdr:to>
      <xdr:col>1</xdr:col>
      <xdr:colOff>897331</xdr:colOff>
      <xdr:row>55</xdr:row>
      <xdr:rowOff>19049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D085117-FDC0-4B99-8806-764387C799CB}"/>
            </a:ext>
          </a:extLst>
        </xdr:cNvPr>
        <xdr:cNvSpPr txBox="1"/>
      </xdr:nvSpPr>
      <xdr:spPr>
        <a:xfrm>
          <a:off x="1708150" y="77089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50</xdr:row>
      <xdr:rowOff>85725</xdr:rowOff>
    </xdr:from>
    <xdr:to>
      <xdr:col>6</xdr:col>
      <xdr:colOff>57150</xdr:colOff>
      <xdr:row>55</xdr:row>
      <xdr:rowOff>82549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56A365B0-44CB-401A-A6F8-1DA4AD922DDF}"/>
            </a:ext>
          </a:extLst>
        </xdr:cNvPr>
        <xdr:cNvSpPr txBox="1"/>
      </xdr:nvSpPr>
      <xdr:spPr>
        <a:xfrm>
          <a:off x="6207125" y="7737475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1749704</xdr:colOff>
      <xdr:row>1</xdr:row>
      <xdr:rowOff>113245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F9B5BE-EA95-EB7B-6957-EEC0F3E87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825"/>
          <a:ext cx="1749704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activeCell="C17" sqref="C17"/>
    </sheetView>
  </sheetViews>
  <sheetFormatPr baseColWidth="10" defaultColWidth="0" defaultRowHeight="11.25" zeroHeight="1" x14ac:dyDescent="0.2"/>
  <cols>
    <col min="1" max="1" width="65.83203125" style="1" customWidth="1"/>
    <col min="2" max="7" width="18.33203125" style="1" customWidth="1"/>
    <col min="8" max="8" width="0.33203125" style="1" customWidth="1"/>
    <col min="9" max="9" width="0.83203125" style="1" customWidth="1"/>
    <col min="10" max="16384" width="12" style="1" hidden="1"/>
  </cols>
  <sheetData>
    <row r="1" spans="1:8" s="17" customFormat="1" ht="81" customHeight="1" x14ac:dyDescent="0.2">
      <c r="A1" s="22" t="s">
        <v>44</v>
      </c>
      <c r="B1" s="23"/>
      <c r="C1" s="23"/>
      <c r="D1" s="23"/>
      <c r="E1" s="23"/>
      <c r="F1" s="23"/>
      <c r="G1" s="21"/>
      <c r="H1" s="16"/>
    </row>
    <row r="2" spans="1:8" x14ac:dyDescent="0.2">
      <c r="A2" s="8"/>
      <c r="B2" s="24" t="s">
        <v>38</v>
      </c>
      <c r="C2" s="25"/>
      <c r="D2" s="25"/>
      <c r="E2" s="25"/>
      <c r="F2" s="26"/>
      <c r="G2" s="18" t="s">
        <v>37</v>
      </c>
    </row>
    <row r="3" spans="1:8" ht="24.95" customHeight="1" x14ac:dyDescent="0.2">
      <c r="A3" s="8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9"/>
    </row>
    <row r="4" spans="1:8" x14ac:dyDescent="0.2">
      <c r="A4" s="9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8" x14ac:dyDescent="0.2">
      <c r="A5" s="12"/>
      <c r="B5" s="4"/>
      <c r="C5" s="4"/>
      <c r="D5" s="4"/>
      <c r="E5" s="4"/>
      <c r="F5" s="4"/>
      <c r="G5" s="4"/>
    </row>
    <row r="6" spans="1:8" x14ac:dyDescent="0.2">
      <c r="A6" s="6" t="s">
        <v>5</v>
      </c>
      <c r="B6" s="7">
        <f>SUM(B7:B14)</f>
        <v>731985912</v>
      </c>
      <c r="C6" s="7">
        <f>SUM(C7:C14)</f>
        <v>24542175.109999999</v>
      </c>
      <c r="D6" s="7">
        <f>B6+C6</f>
        <v>756528087.11000001</v>
      </c>
      <c r="E6" s="7">
        <f>SUM(E7:E14)</f>
        <v>490224136.56</v>
      </c>
      <c r="F6" s="7">
        <f>SUM(F7:F14)</f>
        <v>488556120.47000003</v>
      </c>
      <c r="G6" s="7">
        <f>D6-E6</f>
        <v>266303950.55000001</v>
      </c>
    </row>
    <row r="7" spans="1:8" x14ac:dyDescent="0.2">
      <c r="A7" s="13" t="s">
        <v>21</v>
      </c>
      <c r="B7" s="5">
        <v>731985912</v>
      </c>
      <c r="C7" s="5">
        <v>24542175.109999999</v>
      </c>
      <c r="D7" s="5">
        <f>B7+C7</f>
        <v>756528087.11000001</v>
      </c>
      <c r="E7" s="5">
        <v>490224136.56</v>
      </c>
      <c r="F7" s="5">
        <v>488556120.47000003</v>
      </c>
      <c r="G7" s="5">
        <f t="shared" ref="G7:G14" si="0">D7-E7</f>
        <v>266303950.55000001</v>
      </c>
    </row>
    <row r="8" spans="1:8" x14ac:dyDescent="0.2">
      <c r="A8" s="13" t="s">
        <v>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si="0"/>
        <v>0</v>
      </c>
    </row>
    <row r="9" spans="1:8" x14ac:dyDescent="0.2">
      <c r="A9" s="13" t="s">
        <v>43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0"/>
        <v>0</v>
      </c>
    </row>
    <row r="10" spans="1:8" x14ac:dyDescent="0.2">
      <c r="A10" s="13" t="s">
        <v>0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0"/>
        <v>0</v>
      </c>
    </row>
    <row r="11" spans="1:8" x14ac:dyDescent="0.2">
      <c r="A11" s="13" t="s">
        <v>12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0"/>
        <v>0</v>
      </c>
    </row>
    <row r="12" spans="1:8" x14ac:dyDescent="0.2">
      <c r="A12" s="13" t="s">
        <v>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0"/>
        <v>0</v>
      </c>
    </row>
    <row r="13" spans="1:8" x14ac:dyDescent="0.2">
      <c r="A13" s="13" t="s">
        <v>22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0"/>
        <v>0</v>
      </c>
    </row>
    <row r="14" spans="1:8" x14ac:dyDescent="0.2">
      <c r="A14" s="13" t="s">
        <v>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0"/>
        <v>0</v>
      </c>
    </row>
    <row r="15" spans="1:8" x14ac:dyDescent="0.2">
      <c r="A15" s="14"/>
      <c r="B15" s="5"/>
      <c r="C15" s="5"/>
      <c r="D15" s="5"/>
      <c r="E15" s="5"/>
      <c r="F15" s="5"/>
      <c r="G15" s="5"/>
    </row>
    <row r="16" spans="1:8" x14ac:dyDescent="0.2">
      <c r="A16" s="6" t="s">
        <v>9</v>
      </c>
      <c r="B16" s="7">
        <f>SUM(B17:B23)</f>
        <v>0</v>
      </c>
      <c r="C16" s="7">
        <f>SUM(C17:C23)</f>
        <v>0</v>
      </c>
      <c r="D16" s="7">
        <f t="shared" ref="D16:D23" si="2">B16+C16</f>
        <v>0</v>
      </c>
      <c r="E16" s="7">
        <f>SUM(E17:E23)</f>
        <v>0</v>
      </c>
      <c r="F16" s="7">
        <f>SUM(F17:F23)</f>
        <v>0</v>
      </c>
      <c r="G16" s="7">
        <f t="shared" ref="G16:G23" si="3">D16-E16</f>
        <v>0</v>
      </c>
    </row>
    <row r="17" spans="1:7" x14ac:dyDescent="0.2">
      <c r="A17" s="13" t="s">
        <v>23</v>
      </c>
      <c r="B17" s="5">
        <v>0</v>
      </c>
      <c r="C17" s="5">
        <v>0</v>
      </c>
      <c r="D17" s="5">
        <f t="shared" si="2"/>
        <v>0</v>
      </c>
      <c r="E17" s="5">
        <v>0</v>
      </c>
      <c r="F17" s="5">
        <v>0</v>
      </c>
      <c r="G17" s="5">
        <f t="shared" si="3"/>
        <v>0</v>
      </c>
    </row>
    <row r="18" spans="1:7" x14ac:dyDescent="0.2">
      <c r="A18" s="13" t="s">
        <v>15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3"/>
        <v>0</v>
      </c>
    </row>
    <row r="19" spans="1:7" x14ac:dyDescent="0.2">
      <c r="A19" s="13" t="s">
        <v>10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3"/>
        <v>0</v>
      </c>
    </row>
    <row r="20" spans="1:7" x14ac:dyDescent="0.2">
      <c r="A20" s="13" t="s">
        <v>24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3"/>
        <v>0</v>
      </c>
    </row>
    <row r="21" spans="1:7" x14ac:dyDescent="0.2">
      <c r="A21" s="13" t="s">
        <v>25</v>
      </c>
      <c r="B21" s="5">
        <v>0</v>
      </c>
      <c r="C21" s="5">
        <v>0</v>
      </c>
      <c r="D21" s="5">
        <f t="shared" si="2"/>
        <v>0</v>
      </c>
      <c r="E21" s="5">
        <v>0</v>
      </c>
      <c r="F21" s="5">
        <v>0</v>
      </c>
      <c r="G21" s="5">
        <f t="shared" si="3"/>
        <v>0</v>
      </c>
    </row>
    <row r="22" spans="1:7" x14ac:dyDescent="0.2">
      <c r="A22" s="13" t="s">
        <v>26</v>
      </c>
      <c r="B22" s="5">
        <v>0</v>
      </c>
      <c r="C22" s="5">
        <v>0</v>
      </c>
      <c r="D22" s="5">
        <f t="shared" si="2"/>
        <v>0</v>
      </c>
      <c r="E22" s="5">
        <v>0</v>
      </c>
      <c r="F22" s="5">
        <v>0</v>
      </c>
      <c r="G22" s="5">
        <f t="shared" si="3"/>
        <v>0</v>
      </c>
    </row>
    <row r="23" spans="1:7" x14ac:dyDescent="0.2">
      <c r="A23" s="13" t="s">
        <v>1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3"/>
        <v>0</v>
      </c>
    </row>
    <row r="24" spans="1:7" x14ac:dyDescent="0.2">
      <c r="A24" s="14"/>
      <c r="B24" s="5"/>
      <c r="C24" s="5"/>
      <c r="D24" s="5"/>
      <c r="E24" s="5"/>
      <c r="F24" s="5"/>
      <c r="G24" s="5"/>
    </row>
    <row r="25" spans="1:7" x14ac:dyDescent="0.2">
      <c r="A25" s="6" t="s">
        <v>27</v>
      </c>
      <c r="B25" s="7">
        <f>SUM(B26:B34)</f>
        <v>0</v>
      </c>
      <c r="C25" s="7">
        <f>SUM(C26:C34)</f>
        <v>0</v>
      </c>
      <c r="D25" s="7">
        <f t="shared" ref="D25:D34" si="4">B25+C25</f>
        <v>0</v>
      </c>
      <c r="E25" s="7">
        <f>SUM(E26:E34)</f>
        <v>0</v>
      </c>
      <c r="F25" s="7">
        <f>SUM(F26:F34)</f>
        <v>0</v>
      </c>
      <c r="G25" s="7">
        <f t="shared" ref="G25:G34" si="5">D25-E25</f>
        <v>0</v>
      </c>
    </row>
    <row r="26" spans="1:7" x14ac:dyDescent="0.2">
      <c r="A26" s="13" t="s">
        <v>16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5">
        <f t="shared" si="5"/>
        <v>0</v>
      </c>
    </row>
    <row r="27" spans="1:7" x14ac:dyDescent="0.2">
      <c r="A27" s="13" t="s">
        <v>13</v>
      </c>
      <c r="B27" s="5">
        <v>0</v>
      </c>
      <c r="C27" s="5">
        <v>0</v>
      </c>
      <c r="D27" s="5">
        <f t="shared" si="4"/>
        <v>0</v>
      </c>
      <c r="E27" s="5">
        <v>0</v>
      </c>
      <c r="F27" s="5">
        <v>0</v>
      </c>
      <c r="G27" s="5">
        <f t="shared" si="5"/>
        <v>0</v>
      </c>
    </row>
    <row r="28" spans="1:7" x14ac:dyDescent="0.2">
      <c r="A28" s="13" t="s">
        <v>17</v>
      </c>
      <c r="B28" s="5">
        <v>0</v>
      </c>
      <c r="C28" s="5">
        <v>0</v>
      </c>
      <c r="D28" s="5">
        <f t="shared" si="4"/>
        <v>0</v>
      </c>
      <c r="E28" s="5">
        <v>0</v>
      </c>
      <c r="F28" s="5">
        <v>0</v>
      </c>
      <c r="G28" s="5">
        <f t="shared" si="5"/>
        <v>0</v>
      </c>
    </row>
    <row r="29" spans="1:7" x14ac:dyDescent="0.2">
      <c r="A29" s="13" t="s">
        <v>28</v>
      </c>
      <c r="B29" s="5">
        <v>0</v>
      </c>
      <c r="C29" s="5">
        <v>0</v>
      </c>
      <c r="D29" s="5">
        <f t="shared" si="4"/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13" t="s">
        <v>11</v>
      </c>
      <c r="B30" s="5">
        <v>0</v>
      </c>
      <c r="C30" s="5">
        <v>0</v>
      </c>
      <c r="D30" s="5">
        <f t="shared" si="4"/>
        <v>0</v>
      </c>
      <c r="E30" s="5">
        <v>0</v>
      </c>
      <c r="F30" s="5">
        <v>0</v>
      </c>
      <c r="G30" s="5">
        <f t="shared" si="5"/>
        <v>0</v>
      </c>
    </row>
    <row r="31" spans="1:7" x14ac:dyDescent="0.2">
      <c r="A31" s="13" t="s">
        <v>2</v>
      </c>
      <c r="B31" s="5">
        <v>0</v>
      </c>
      <c r="C31" s="5">
        <v>0</v>
      </c>
      <c r="D31" s="5">
        <f t="shared" si="4"/>
        <v>0</v>
      </c>
      <c r="E31" s="5">
        <v>0</v>
      </c>
      <c r="F31" s="5">
        <v>0</v>
      </c>
      <c r="G31" s="5">
        <f t="shared" si="5"/>
        <v>0</v>
      </c>
    </row>
    <row r="32" spans="1:7" x14ac:dyDescent="0.2">
      <c r="A32" s="13" t="s">
        <v>3</v>
      </c>
      <c r="B32" s="5">
        <v>0</v>
      </c>
      <c r="C32" s="5">
        <v>0</v>
      </c>
      <c r="D32" s="5">
        <f t="shared" si="4"/>
        <v>0</v>
      </c>
      <c r="E32" s="5">
        <v>0</v>
      </c>
      <c r="F32" s="5">
        <v>0</v>
      </c>
      <c r="G32" s="5">
        <f t="shared" si="5"/>
        <v>0</v>
      </c>
    </row>
    <row r="33" spans="1:8" x14ac:dyDescent="0.2">
      <c r="A33" s="13" t="s">
        <v>29</v>
      </c>
      <c r="B33" s="5">
        <v>0</v>
      </c>
      <c r="C33" s="5">
        <v>0</v>
      </c>
      <c r="D33" s="5">
        <f t="shared" si="4"/>
        <v>0</v>
      </c>
      <c r="E33" s="5">
        <v>0</v>
      </c>
      <c r="F33" s="5">
        <v>0</v>
      </c>
      <c r="G33" s="5">
        <f t="shared" si="5"/>
        <v>0</v>
      </c>
    </row>
    <row r="34" spans="1:8" x14ac:dyDescent="0.2">
      <c r="A34" s="13" t="s">
        <v>18</v>
      </c>
      <c r="B34" s="5">
        <v>0</v>
      </c>
      <c r="C34" s="5">
        <v>0</v>
      </c>
      <c r="D34" s="5">
        <f t="shared" si="4"/>
        <v>0</v>
      </c>
      <c r="E34" s="5">
        <v>0</v>
      </c>
      <c r="F34" s="5">
        <v>0</v>
      </c>
      <c r="G34" s="5">
        <f t="shared" si="5"/>
        <v>0</v>
      </c>
    </row>
    <row r="35" spans="1:8" x14ac:dyDescent="0.2">
      <c r="A35" s="14"/>
      <c r="B35" s="5"/>
      <c r="C35" s="5"/>
      <c r="D35" s="5"/>
      <c r="E35" s="5"/>
      <c r="F35" s="5"/>
      <c r="G35" s="5"/>
    </row>
    <row r="36" spans="1:8" x14ac:dyDescent="0.2">
      <c r="A36" s="6" t="s">
        <v>19</v>
      </c>
      <c r="B36" s="7">
        <f>SUM(B37:B40)</f>
        <v>0</v>
      </c>
      <c r="C36" s="7">
        <f>SUM(C37:C40)</f>
        <v>0</v>
      </c>
      <c r="D36" s="7">
        <f t="shared" ref="D36:D40" si="6">B36+C36</f>
        <v>0</v>
      </c>
      <c r="E36" s="7">
        <f>SUM(E37:E40)</f>
        <v>0</v>
      </c>
      <c r="F36" s="7">
        <f>SUM(F37:F40)</f>
        <v>0</v>
      </c>
      <c r="G36" s="7">
        <f t="shared" ref="G36:G40" si="7">D36-E36</f>
        <v>0</v>
      </c>
    </row>
    <row r="37" spans="1:8" x14ac:dyDescent="0.2">
      <c r="A37" s="13" t="s">
        <v>30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8" ht="22.5" x14ac:dyDescent="0.2">
      <c r="A38" s="13" t="s">
        <v>14</v>
      </c>
      <c r="B38" s="5">
        <v>0</v>
      </c>
      <c r="C38" s="5">
        <v>0</v>
      </c>
      <c r="D38" s="7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8" x14ac:dyDescent="0.2">
      <c r="A39" s="13" t="s">
        <v>20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8" x14ac:dyDescent="0.2">
      <c r="A40" s="13" t="s">
        <v>4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7"/>
        <v>0</v>
      </c>
    </row>
    <row r="41" spans="1:8" x14ac:dyDescent="0.2">
      <c r="A41" s="14"/>
      <c r="B41" s="5"/>
      <c r="C41" s="5"/>
      <c r="D41" s="5"/>
      <c r="E41" s="5"/>
      <c r="F41" s="5"/>
      <c r="G41" s="5"/>
    </row>
    <row r="42" spans="1:8" s="15" customFormat="1" ht="15.95" customHeight="1" x14ac:dyDescent="0.2">
      <c r="A42" s="11" t="s">
        <v>31</v>
      </c>
      <c r="B42" s="10">
        <f t="shared" ref="B42:G42" si="8">B6+B16+B25+B36</f>
        <v>731985912</v>
      </c>
      <c r="C42" s="10">
        <f t="shared" si="8"/>
        <v>24542175.109999999</v>
      </c>
      <c r="D42" s="10">
        <f t="shared" si="8"/>
        <v>756528087.11000001</v>
      </c>
      <c r="E42" s="10">
        <f t="shared" si="8"/>
        <v>490224136.56</v>
      </c>
      <c r="F42" s="10">
        <f t="shared" si="8"/>
        <v>488556120.47000003</v>
      </c>
      <c r="G42" s="10">
        <f t="shared" si="8"/>
        <v>266303950.55000001</v>
      </c>
    </row>
    <row r="43" spans="1:8" x14ac:dyDescent="0.2"/>
    <row r="44" spans="1:8" ht="12.75" customHeight="1" x14ac:dyDescent="0.2">
      <c r="A44" s="20" t="s">
        <v>42</v>
      </c>
      <c r="B44" s="20"/>
      <c r="C44" s="20"/>
      <c r="D44" s="20"/>
      <c r="E44" s="20"/>
      <c r="F44" s="20"/>
      <c r="G44" s="20"/>
      <c r="H44" s="20"/>
    </row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formatRows="0" autoFilter="0"/>
  <mergeCells count="4">
    <mergeCell ref="B2:F2"/>
    <mergeCell ref="G2:G3"/>
    <mergeCell ref="A44:H4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42:G43 B41:G41 B15:C40 E15:G40" unlockedFormula="1"/>
    <ignoredError sqref="D15:D4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2024-10-12T19:37:54Z</cp:lastPrinted>
  <dcterms:created xsi:type="dcterms:W3CDTF">2014-02-10T03:37:14Z</dcterms:created>
  <dcterms:modified xsi:type="dcterms:W3CDTF">2024-10-21T20:31:21Z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