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1_Armonización Contable\"/>
    </mc:Choice>
  </mc:AlternateContent>
  <xr:revisionPtr revIDLastSave="0" documentId="13_ncr:1_{D42A8881-4A5F-476C-A413-BD7081B096F2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D4" i="1"/>
  <c r="D3" i="1" s="1"/>
  <c r="C4" i="1"/>
  <c r="B4" i="1"/>
  <c r="C3" i="1" l="1"/>
  <c r="E12" i="1"/>
  <c r="F12" i="1" s="1"/>
  <c r="B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<sst xmlns="http://schemas.openxmlformats.org/spreadsheetml/2006/main" count="27" uniqueCount="27">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</sst>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133350</xdr:colOff>
      <xdr:row>0</xdr:row>
      <xdr:rowOff>142875</xdr:rowOff>
    </xdr:from>
    <xdr:to>
      <xdr:col>0</xdr:col>
      <xdr:colOff>1883054</xdr:colOff>
      <xdr:row>1</xdr:row>
      <xdr:rowOff>49986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71893E-3055-E035-F913-070B6E659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42875"/>
          <a:ext cx="1749704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file:///Y:\40_Portal%20Congreso\08_Informaci&#243;n%20Financiera%20ASEG\2023\3er%20Trimestre_23\1_Impreso\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sqref="A1:F1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791248088.12</v>
      </c>
      <c r="C3" s="9">
        <f>SUM(C4+C12)</f>
        <v>28758714266.75</v>
      </c>
      <c r="D3" s="10">
        <f>SUM(D4+D12)</f>
        <v>28837693571.41</v>
      </c>
      <c r="E3" s="9">
        <f>B3+C3-D3</f>
        <v>712268783.45999908</v>
      </c>
      <c r="F3" s="11">
        <f>E3-B3</f>
        <v>-78979304.66000092</v>
      </c>
    </row>
    <row r="4" spans="1:6" x14ac:dyDescent="0.25">
      <c r="A4" s="4" t="s">
        <v>6</v>
      </c>
      <c r="B4" s="12">
        <f>SUM(B5:B11)</f>
        <v>156138080.75</v>
      </c>
      <c r="C4" s="12">
        <f>SUM(C5:C11)</f>
        <v>28722076624.98</v>
      </c>
      <c r="D4" s="13">
        <f>SUM(D5:D11)</f>
        <v>28771506121.639999</v>
      </c>
      <c r="E4" s="12">
        <f>B4+C4-D4</f>
        <v>106708584.09000015</v>
      </c>
      <c r="F4" s="14">
        <f>E4-B4</f>
        <v>-49429496.659999847</v>
      </c>
    </row>
    <row r="5" spans="1:6" x14ac:dyDescent="0.25">
      <c r="A5" s="5" t="s">
        <v>7</v>
      </c>
      <c r="B5" s="15">
        <v>150349987.09</v>
      </c>
      <c r="C5" s="15">
        <v>26692567228.009998</v>
      </c>
      <c r="D5" s="16">
        <v>26741407059.740002</v>
      </c>
      <c r="E5" s="15">
        <v>101510155.36</v>
      </c>
      <c r="F5" s="17">
        <v>-48839831.730000004</v>
      </c>
    </row>
    <row r="6" spans="1:6" x14ac:dyDescent="0.25">
      <c r="A6" s="5" t="s">
        <v>8</v>
      </c>
      <c r="B6" s="15">
        <v>1173712.56</v>
      </c>
      <c r="C6" s="15">
        <v>1961788498.9400001</v>
      </c>
      <c r="D6" s="16">
        <v>1961349481.1400001</v>
      </c>
      <c r="E6" s="15">
        <v>1612730.36</v>
      </c>
      <c r="F6" s="17">
        <v>439017.80000000005</v>
      </c>
    </row>
    <row r="7" spans="1:6" x14ac:dyDescent="0.25">
      <c r="A7" s="5" t="s">
        <v>9</v>
      </c>
      <c r="B7" s="15">
        <v>1994226.68</v>
      </c>
      <c r="C7" s="15">
        <v>63432109.579999998</v>
      </c>
      <c r="D7" s="16">
        <v>64398487.439999998</v>
      </c>
      <c r="E7" s="15">
        <v>1027848.82</v>
      </c>
      <c r="F7" s="17">
        <v>-966377.86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v>0</v>
      </c>
    </row>
    <row r="9" spans="1:6" x14ac:dyDescent="0.25">
      <c r="A9" s="5" t="s">
        <v>11</v>
      </c>
      <c r="B9" s="15">
        <v>2181735.92</v>
      </c>
      <c r="C9" s="15">
        <v>4288788.45</v>
      </c>
      <c r="D9" s="16">
        <v>4351093.32</v>
      </c>
      <c r="E9" s="15">
        <v>2119431.0499999998</v>
      </c>
      <c r="F9" s="17">
        <v>-62304.870000000112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v>0</v>
      </c>
    </row>
    <row r="12" spans="1:6" x14ac:dyDescent="0.25">
      <c r="A12" s="4" t="s">
        <v>14</v>
      </c>
      <c r="B12" s="12">
        <f>SUM(B13:B21)</f>
        <v>635110007.37</v>
      </c>
      <c r="C12" s="12">
        <f>SUM(C13:C21)</f>
        <v>36637641.769999996</v>
      </c>
      <c r="D12" s="13">
        <f>SUM(D13:D21)</f>
        <v>66187449.770000003</v>
      </c>
      <c r="E12" s="12">
        <f>B12+C12-D12</f>
        <v>605560199.37</v>
      </c>
      <c r="F12" s="14">
        <f t="shared" ref="F12" si="0">E12-B12</f>
        <v>-29549808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v>0</v>
      </c>
    </row>
    <row r="15" spans="1:6" x14ac:dyDescent="0.25">
      <c r="A15" s="5" t="s">
        <v>17</v>
      </c>
      <c r="B15" s="18">
        <v>825788097.75</v>
      </c>
      <c r="C15" s="18">
        <v>10314933.810000001</v>
      </c>
      <c r="D15" s="19">
        <v>0</v>
      </c>
      <c r="E15" s="15">
        <v>836103031.55999994</v>
      </c>
      <c r="F15" s="17">
        <v>10314933.809999943</v>
      </c>
    </row>
    <row r="16" spans="1:6" x14ac:dyDescent="0.25">
      <c r="A16" s="5" t="s">
        <v>18</v>
      </c>
      <c r="B16" s="15">
        <v>152518744.44999999</v>
      </c>
      <c r="C16" s="15">
        <v>18854517.239999998</v>
      </c>
      <c r="D16" s="16">
        <v>13723841.640000001</v>
      </c>
      <c r="E16" s="15">
        <v>157649420.05000001</v>
      </c>
      <c r="F16" s="17">
        <v>5130675.6000000238</v>
      </c>
    </row>
    <row r="17" spans="1:6" x14ac:dyDescent="0.25">
      <c r="A17" s="5" t="s">
        <v>19</v>
      </c>
      <c r="B17" s="15">
        <v>16463191.890000001</v>
      </c>
      <c r="C17" s="15">
        <v>1168720.6299999999</v>
      </c>
      <c r="D17" s="16">
        <v>0</v>
      </c>
      <c r="E17" s="15">
        <v>17631912.52</v>
      </c>
      <c r="F17" s="17">
        <v>1168720.629999999</v>
      </c>
    </row>
    <row r="18" spans="1:6" x14ac:dyDescent="0.25">
      <c r="A18" s="5" t="s">
        <v>20</v>
      </c>
      <c r="B18" s="15">
        <v>-359672026.72000003</v>
      </c>
      <c r="C18" s="15">
        <v>6299470.0899999999</v>
      </c>
      <c r="D18" s="16">
        <v>52463608.130000003</v>
      </c>
      <c r="E18" s="15">
        <v>-405836164.75999999</v>
      </c>
      <c r="F18" s="17">
        <v>-46164138.039999962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2025-01-24T02:00:08Z</cp:lastPrinted>
  <dcterms:created xsi:type="dcterms:W3CDTF">2021-06-14T18:28:16Z</dcterms:created>
  <dcterms:modified xsi:type="dcterms:W3CDTF">2025-01-25T02:40:02Z</dcterms:modified>
</cp:coreProperties>
</file>