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2_Armonización Presupuestal\"/>
    </mc:Choice>
  </mc:AlternateContent>
  <xr:revisionPtr revIDLastSave="0" documentId="13_ncr:1_{0A42C9C9-D62B-4655-A3C7-5359D1F4C37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C16" i="8"/>
  <c r="B16" i="8"/>
  <c r="D16" i="8" s="1"/>
  <c r="G16" i="8" s="1"/>
  <c r="G14" i="8"/>
  <c r="D14" i="8"/>
  <c r="D12" i="8"/>
  <c r="G12" i="8" s="1"/>
  <c r="D10" i="8"/>
  <c r="G10" i="8" s="1"/>
  <c r="D8" i="8"/>
  <c r="G8" i="8" s="1"/>
  <c r="G6" i="8"/>
  <c r="D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<sst xmlns="http://schemas.openxmlformats.org/spreadsheetml/2006/main" count="18" uniqueCount="18">
  <si>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</si>
  <si>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</si>
  <si>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</si>
  <si>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</si>
  <si>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</si>
  <si>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</si>
  <si>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</si>
  <si>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</si>
  <si>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</si>
  <si>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</si>
  <si>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</si>
  <si>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</si>
  <si>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</si>
  <si>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</si>
  <si>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</si>
  <si>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</si>
  <si>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</si>
  <si>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Poder Legislativo del Estado de Guanajuato
Estado Analítico del Ejercicio del Presupuesto de Egresos
Clasificación Económica (por Tipo de Gasto)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</si>
</sst>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7" fillId="2" borderId="3" xfId="9" applyFont="1" applyFill="1" applyBorder="1" applyAlignment="1" applyProtection="1">
      <alignment horizontal="centerContinuous" vertical="center" wrapText="1"/>
      <protection locked="0"/>
    </xf>
    <xf numFmtId="0" fontId="7" fillId="2" borderId="4" xfId="9" applyFont="1" applyFill="1" applyBorder="1" applyAlignment="1" applyProtection="1">
      <alignment horizontal="centerContinuous" vertical="center" wrapText="1"/>
      <protection locked="0"/>
    </xf>
    <xf numFmtId="0" fontId="7" fillId="2" borderId="5" xfId="9" applyFont="1" applyFill="1" applyBorder="1" applyAlignment="1" applyProtection="1">
      <alignment horizontal="centerContinuous" vertical="center" wrapText="1"/>
      <protection locked="0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indent="1"/>
    </xf>
    <xf numFmtId="0" fontId="3" fillId="0" borderId="9" xfId="0" applyFont="1" applyBorder="1"/>
    <xf numFmtId="0" fontId="7" fillId="0" borderId="9" xfId="0" applyFont="1" applyBorder="1" applyAlignment="1" applyProtection="1">
      <alignment horizontal="left" indent="1"/>
      <protection locked="0"/>
    </xf>
    <xf numFmtId="4" fontId="7" fillId="0" borderId="7" xfId="0" applyNumberFormat="1" applyFont="1" applyBorder="1" applyAlignment="1" applyProtection="1">
      <alignment horizontal="right" vertical="center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5" xfId="9" applyFont="1" applyBorder="1" applyAlignment="1" applyProtection="1">
      <alignment horizontal="center" vertical="center" wrapText="1"/>
      <protection locked="0"/>
    </xf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4" xfId="9" applyFont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1217083</xdr:colOff>
      <xdr:row>23</xdr:row>
      <xdr:rowOff>16453</xdr:rowOff>
    </xdr:from>
    <xdr:to>
      <xdr:col>1</xdr:col>
      <xdr:colOff>834451</xdr:colOff>
      <xdr:row>23</xdr:row>
      <xdr:rowOff>16453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2CF45AA5-AC51-4557-9A83-79A04C13D54D}"/>
            </a:ext>
          </a:extLst>
        </xdr:cNvPr>
        <xdr:cNvCxnSpPr/>
      </xdr:nvCxnSpPr>
      <xdr:spPr>
        <a:xfrm>
          <a:off x="1217083" y="4388428"/>
          <a:ext cx="2674893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2218251</xdr:colOff>
      <xdr:row>19</xdr:row>
      <xdr:rowOff>1</xdr:rowOff>
    </xdr:from>
    <xdr:to>
      <xdr:col>1</xdr:col>
      <xdr:colOff>40778</xdr:colOff>
      <xdr:row>20</xdr:row>
      <xdr:rowOff>105834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69F67F7-CD30-414A-AB95-72FAC1679F6B}"/>
            </a:ext>
          </a:extLst>
        </xdr:cNvPr>
        <xdr:cNvSpPr txBox="1"/>
      </xdr:nvSpPr>
      <xdr:spPr>
        <a:xfrm>
          <a:off x="2218251" y="356235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776816</xdr:colOff>
      <xdr:row>23</xdr:row>
      <xdr:rowOff>28575</xdr:rowOff>
    </xdr:from>
    <xdr:to>
      <xdr:col>6</xdr:col>
      <xdr:colOff>161925</xdr:colOff>
      <xdr:row>23</xdr:row>
      <xdr:rowOff>28576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3F6578F4-B7A7-4B96-89A8-CDBD084CEB6F}"/>
            </a:ext>
          </a:extLst>
        </xdr:cNvPr>
        <xdr:cNvCxnSpPr/>
      </xdr:nvCxnSpPr>
      <xdr:spPr>
        <a:xfrm flipV="1">
          <a:off x="5596466" y="409892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431787</xdr:colOff>
      <xdr:row>19</xdr:row>
      <xdr:rowOff>0</xdr:rowOff>
    </xdr:from>
    <xdr:to>
      <xdr:col>5</xdr:col>
      <xdr:colOff>450850</xdr:colOff>
      <xdr:row>22</xdr:row>
      <xdr:rowOff>123825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D48E2C41-A104-43D5-AA69-75AA5447B179}"/>
            </a:ext>
          </a:extLst>
        </xdr:cNvPr>
        <xdr:cNvSpPr txBox="1"/>
      </xdr:nvSpPr>
      <xdr:spPr>
        <a:xfrm>
          <a:off x="6299187" y="356235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996950</xdr:colOff>
      <xdr:row>23</xdr:row>
      <xdr:rowOff>57151</xdr:rowOff>
    </xdr:from>
    <xdr:to>
      <xdr:col>1</xdr:col>
      <xdr:colOff>914400</xdr:colOff>
      <xdr:row>28</xdr:row>
      <xdr:rowOff>19050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EA2D68C0-4639-49FA-ADCF-309E37314117}"/>
            </a:ext>
          </a:extLst>
        </xdr:cNvPr>
        <xdr:cNvSpPr txBox="1"/>
      </xdr:nvSpPr>
      <xdr:spPr>
        <a:xfrm>
          <a:off x="996950" y="4429126"/>
          <a:ext cx="2974975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 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676275</xdr:colOff>
      <xdr:row>23</xdr:row>
      <xdr:rowOff>85726</xdr:rowOff>
    </xdr:from>
    <xdr:to>
      <xdr:col>6</xdr:col>
      <xdr:colOff>381000</xdr:colOff>
      <xdr:row>28</xdr:row>
      <xdr:rowOff>82550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FA88B481-4091-4717-A487-8CDA48CD8FBB}"/>
            </a:ext>
          </a:extLst>
        </xdr:cNvPr>
        <xdr:cNvSpPr txBox="1"/>
      </xdr:nvSpPr>
      <xdr:spPr>
        <a:xfrm>
          <a:off x="5495925" y="4156076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771525</xdr:colOff>
      <xdr:row>0</xdr:row>
      <xdr:rowOff>180975</xdr:rowOff>
    </xdr:from>
    <xdr:to>
      <xdr:col>6</xdr:col>
      <xdr:colOff>819150</xdr:colOff>
      <xdr:row>0</xdr:row>
      <xdr:rowOff>761999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769D95-D561-458E-BD14-1B53EA757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180975"/>
          <a:ext cx="1095375" cy="5810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378068</xdr:rowOff>
    </xdr:from>
    <xdr:to>
      <xdr:col>0</xdr:col>
      <xdr:colOff>1752600</xdr:colOff>
      <xdr:row>0</xdr:row>
      <xdr:rowOff>1008761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CA4285B-271E-4A34-84CA-D6301A456E0A}"/>
            </a:ext>
          </a:extLst>
        </xdr:cNvPr>
        <xdr:cNvSpPr txBox="1"/>
      </xdr:nvSpPr>
      <xdr:spPr>
        <a:xfrm>
          <a:off x="0" y="378068"/>
          <a:ext cx="1752600" cy="630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2024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304800</xdr:colOff>
      <xdr:row>0</xdr:row>
      <xdr:rowOff>190500</xdr:rowOff>
    </xdr:from>
    <xdr:to>
      <xdr:col>0</xdr:col>
      <xdr:colOff>1428750</xdr:colOff>
      <xdr:row>0</xdr:row>
      <xdr:rowOff>537128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42D2F3-7697-4663-8F19-C40D86923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190500"/>
          <a:ext cx="1123950" cy="346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showGridLines="0" tabSelected="1" workbookViewId="0">
      <selection activeCell="C22" sqref="C22"/>
    </sheetView>
  </sheetViews>
  <sheetFormatPr baseColWidth="10" defaultColWidth="0" defaultRowHeight="11.25" zeroHeight="1" x14ac:dyDescent="0.2"/>
  <cols>
    <col min="1" max="1" width="53.5" style="1" customWidth="1"/>
    <col min="2" max="7" width="18.33203125" style="1" customWidth="1"/>
    <col min="8" max="8" width="1.1640625" style="1" customWidth="1"/>
    <col min="9" max="9" width="0" style="1" hidden="1" customWidth="1"/>
    <col min="10" max="16384" width="12" style="1" hidden="1"/>
  </cols>
  <sheetData>
    <row r="1" spans="1:7" ht="81.75" customHeight="1" x14ac:dyDescent="0.2">
      <c r="A1" s="22" t="s">
        <v>17</v>
      </c>
      <c r="B1" s="23"/>
      <c r="C1" s="23"/>
      <c r="D1" s="23"/>
      <c r="E1" s="23"/>
      <c r="F1" s="23"/>
      <c r="G1" s="21"/>
    </row>
    <row r="2" spans="1:7" x14ac:dyDescent="0.2">
      <c r="A2" s="10"/>
      <c r="B2" s="7" t="s">
        <v>12</v>
      </c>
      <c r="C2" s="8"/>
      <c r="D2" s="8"/>
      <c r="E2" s="8"/>
      <c r="F2" s="9"/>
      <c r="G2" s="18" t="s">
        <v>11</v>
      </c>
    </row>
    <row r="3" spans="1:7" ht="24.95" customHeight="1" x14ac:dyDescent="0.2">
      <c r="A3" s="11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19"/>
    </row>
    <row r="4" spans="1:7" x14ac:dyDescent="0.2">
      <c r="A4" s="12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3"/>
      <c r="B5" s="6"/>
      <c r="C5" s="6"/>
      <c r="D5" s="6"/>
      <c r="E5" s="6"/>
      <c r="F5" s="6"/>
      <c r="G5" s="6"/>
    </row>
    <row r="6" spans="1:7" x14ac:dyDescent="0.2">
      <c r="A6" s="14" t="s">
        <v>0</v>
      </c>
      <c r="B6" s="4">
        <v>727600820</v>
      </c>
      <c r="C6" s="4">
        <v>7070071</v>
      </c>
      <c r="D6" s="4">
        <f>B6+C6</f>
        <v>734670891</v>
      </c>
      <c r="E6" s="4">
        <v>724501324.34000003</v>
      </c>
      <c r="F6" s="4">
        <v>710594184.59000003</v>
      </c>
      <c r="G6" s="4">
        <f>D6-E6</f>
        <v>10169566.659999967</v>
      </c>
    </row>
    <row r="7" spans="1:7" x14ac:dyDescent="0.2">
      <c r="A7" s="14"/>
      <c r="B7" s="4"/>
      <c r="C7" s="4"/>
      <c r="D7" s="4"/>
      <c r="E7" s="4"/>
      <c r="F7" s="4"/>
      <c r="G7" s="4"/>
    </row>
    <row r="8" spans="1:7" x14ac:dyDescent="0.2">
      <c r="A8" s="14" t="s">
        <v>1</v>
      </c>
      <c r="B8" s="4">
        <v>4385092</v>
      </c>
      <c r="C8" s="4">
        <v>23852056.329999998</v>
      </c>
      <c r="D8" s="4">
        <f>B8+C8</f>
        <v>28237148.329999998</v>
      </c>
      <c r="E8" s="4">
        <v>23875142.010000002</v>
      </c>
      <c r="F8" s="4">
        <v>22802679.609999999</v>
      </c>
      <c r="G8" s="4">
        <f>D8-E8</f>
        <v>4362006.3199999966</v>
      </c>
    </row>
    <row r="9" spans="1:7" x14ac:dyDescent="0.2">
      <c r="A9" s="14"/>
      <c r="B9" s="4"/>
      <c r="C9" s="4"/>
      <c r="D9" s="4"/>
      <c r="E9" s="4"/>
      <c r="F9" s="4"/>
      <c r="G9" s="4"/>
    </row>
    <row r="10" spans="1:7" x14ac:dyDescent="0.2">
      <c r="A10" s="14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4"/>
      <c r="B11" s="4"/>
      <c r="C11" s="4"/>
      <c r="D11" s="4"/>
      <c r="E11" s="4"/>
      <c r="F11" s="4"/>
      <c r="G11" s="4"/>
    </row>
    <row r="12" spans="1:7" x14ac:dyDescent="0.2">
      <c r="A12" s="14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4"/>
      <c r="B13" s="4"/>
      <c r="C13" s="4"/>
      <c r="D13" s="4"/>
      <c r="E13" s="4"/>
      <c r="F13" s="4"/>
      <c r="G13" s="4"/>
    </row>
    <row r="14" spans="1:7" x14ac:dyDescent="0.2">
      <c r="A14" s="14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5"/>
      <c r="B15" s="5"/>
      <c r="C15" s="5"/>
      <c r="D15" s="5"/>
      <c r="E15" s="5"/>
      <c r="F15" s="5"/>
      <c r="G15" s="5"/>
    </row>
    <row r="16" spans="1:7" x14ac:dyDescent="0.2">
      <c r="A16" s="16" t="s">
        <v>5</v>
      </c>
      <c r="B16" s="17">
        <f>SUM(B5:B15)</f>
        <v>731985912</v>
      </c>
      <c r="C16" s="17">
        <f>SUM(C5:C15)</f>
        <v>30922127.329999998</v>
      </c>
      <c r="D16" s="17">
        <f>B16+C16</f>
        <v>762908039.33000004</v>
      </c>
      <c r="E16" s="17">
        <f>SUM(E5:E15)</f>
        <v>748376466.35000002</v>
      </c>
      <c r="F16" s="17">
        <f>SUM(F5:F15)</f>
        <v>733396864.20000005</v>
      </c>
      <c r="G16" s="17">
        <f>D16-E16</f>
        <v>14531572.980000019</v>
      </c>
    </row>
    <row r="17" spans="1:8" x14ac:dyDescent="0.2"/>
    <row r="18" spans="1:8" ht="15" customHeight="1" x14ac:dyDescent="0.2">
      <c r="A18" s="20" t="s">
        <v>16</v>
      </c>
      <c r="B18" s="20"/>
      <c r="C18" s="20"/>
      <c r="D18" s="20"/>
      <c r="E18" s="20"/>
      <c r="F18" s="20"/>
      <c r="G18" s="20"/>
      <c r="H18" s="20"/>
    </row>
    <row r="19" spans="1:8" x14ac:dyDescent="0.2"/>
    <row r="20" spans="1:8" x14ac:dyDescent="0.2"/>
    <row r="21" spans="1:8" x14ac:dyDescent="0.2"/>
    <row r="22" spans="1:8" x14ac:dyDescent="0.2"/>
    <row r="23" spans="1:8" x14ac:dyDescent="0.2"/>
    <row r="24" spans="1:8" x14ac:dyDescent="0.2"/>
    <row r="25" spans="1:8" x14ac:dyDescent="0.2"/>
    <row r="26" spans="1:8" x14ac:dyDescent="0.2"/>
    <row r="27" spans="1:8" x14ac:dyDescent="0.2"/>
    <row r="28" spans="1:8" x14ac:dyDescent="0.2"/>
    <row r="29" spans="1:8" x14ac:dyDescent="0.2"/>
    <row r="30" spans="1:8" x14ac:dyDescent="0.2"/>
  </sheetData>
  <sheetProtection formatCells="0" formatColumns="0" formatRows="0" autoFilter="0"/>
  <mergeCells count="3">
    <mergeCell ref="G2:G3"/>
    <mergeCell ref="A1:G1"/>
    <mergeCell ref="A18:H1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2025-01-24T02:44:45Z</cp:lastPrinted>
  <dcterms:created xsi:type="dcterms:W3CDTF">2014-02-10T03:37:14Z</dcterms:created>
  <dcterms:modified xsi:type="dcterms:W3CDTF">2025-01-25T02:54:12Z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