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1_Armonización Contable\"/>
    </mc:Choice>
  </mc:AlternateContent>
  <xr:revisionPtr revIDLastSave="0" documentId="13_ncr:1_{CE6CA2CC-F3EF-402E-9158-319A6573B9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F46" i="1" s="1"/>
  <c r="E30" i="1"/>
  <c r="E46" i="1" s="1"/>
  <c r="E26" i="1"/>
  <c r="E48" i="1" s="1"/>
  <c r="F24" i="1"/>
  <c r="F26" i="1" s="1"/>
  <c r="F48" i="1" s="1"/>
  <c r="E24" i="1"/>
  <c r="F14" i="1"/>
  <c r="E14" i="1"/>
  <c r="C26" i="1"/>
  <c r="B26" i="1"/>
  <c r="C13" i="1"/>
  <c r="C28" i="1" s="1"/>
  <c r="B13" i="1"/>
  <c r="B28" i="1" s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<sst xmlns="http://schemas.openxmlformats.org/spreadsheetml/2006/main" count="62" uniqueCount="61">
  <si>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</si>
  <si>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</si>
  <si>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</si>
  <si>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</si>
  <si>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</si>
  <si>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</si>
  <si>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</si>
  <si>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</si>
  <si>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</si>
  <si>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</si>
  <si>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</si>
  <si>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</si>
  <si>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</si>
  <si>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</si>
  <si>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</si>
  <si>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</si>
  <si>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</si>
  <si>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</si>
  <si>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</si>
  <si>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</si>
  <si>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</si>
  <si>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</si>
  <si>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</si>
  <si>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</si>
  <si>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</si>
  <si>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</si>
  <si>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</si>
  <si>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</si>
  <si>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</si>
  <si>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</si>
  <si>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</si>
  <si>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</si>
  <si>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</si>
  <si>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</si>
  <si>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</si>
  <si>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</si>
  <si>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</si>
  <si>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</si>
  <si>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</si>
  <si>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</si>
  <si>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</si>
  <si>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</si>
  <si>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</si>
  <si>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</si>
  <si>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</si>
  <si>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</si>
  <si>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</si>
  <si>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</si>
  <si>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</si>
  <si>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</si>
  <si>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</si>
  <si>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</si>
  <si>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</si>
  <si>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</si>
  <si>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</si>
  <si>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</si>
  <si>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</si>
  <si>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</si>
  <si>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</si>
  <si>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Resultado del Ejercicio (Ahorro/ Desahorro)</t>
  </si>
  <si>
    <t>Poder Legislativo del Estado de Guanajuato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</si>
</sst>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8" fillId="2" borderId="4" xfId="9" applyFont="1" applyFill="1" applyBorder="1" applyAlignment="1" applyProtection="1">
      <alignment horizontal="center" vertical="center" wrapText="1"/>
      <protection locked="0"/>
    </xf>
    <xf numFmtId="0" fontId="4" fillId="0" borderId="3" xfId="9" applyFont="1" applyBorder="1" applyAlignment="1" applyProtection="1">
      <alignment horizontal="left" vertical="top" wrapText="1" indent="1"/>
      <protection locked="0"/>
    </xf>
    <xf numFmtId="0" fontId="4" fillId="0" borderId="7" xfId="9" applyFont="1" applyBorder="1" applyAlignment="1" applyProtection="1">
      <alignment horizontal="left" vertical="top" wrapText="1" indent="2"/>
      <protection locked="0"/>
    </xf>
    <xf numFmtId="0" fontId="5" fillId="0" borderId="7" xfId="9" applyFont="1" applyBorder="1" applyAlignment="1" applyProtection="1">
      <alignment horizontal="left" vertical="top" wrapText="1" indent="3"/>
      <protection locked="0"/>
    </xf>
    <xf numFmtId="0" fontId="5" fillId="0" borderId="7" xfId="9" applyFont="1" applyBorder="1" applyAlignment="1" applyProtection="1">
      <alignment horizontal="left" vertical="top" wrapText="1"/>
      <protection locked="0"/>
    </xf>
    <xf numFmtId="0" fontId="4" fillId="0" borderId="7" xfId="9" applyFont="1" applyBorder="1" applyAlignment="1" applyProtection="1">
      <alignment horizontal="left" vertical="top" wrapText="1"/>
      <protection locked="0"/>
    </xf>
    <xf numFmtId="0" fontId="5" fillId="0" borderId="7" xfId="9" applyFont="1" applyBorder="1" applyAlignment="1" applyProtection="1">
      <alignment vertical="top" wrapText="1"/>
      <protection locked="0"/>
    </xf>
    <xf numFmtId="0" fontId="5" fillId="0" borderId="8" xfId="9" applyFont="1" applyBorder="1" applyAlignment="1" applyProtection="1">
      <alignment vertical="top" wrapText="1"/>
      <protection locked="0"/>
    </xf>
    <xf numFmtId="0" fontId="7" fillId="0" borderId="7" xfId="9" applyFont="1" applyBorder="1" applyAlignment="1" applyProtection="1">
      <alignment horizontal="left" vertical="top" wrapText="1" indent="2"/>
      <protection locked="0"/>
    </xf>
    <xf numFmtId="0" fontId="4" fillId="0" borderId="7" xfId="9" applyFont="1" applyBorder="1" applyAlignment="1" applyProtection="1">
      <alignment horizontal="left" vertical="top" wrapText="1" inden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2" fontId="5" fillId="0" borderId="3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/>
      <protection locked="0"/>
    </xf>
    <xf numFmtId="2" fontId="5" fillId="0" borderId="8" xfId="9" applyNumberFormat="1" applyFont="1" applyBorder="1" applyAlignment="1" applyProtection="1">
      <alignment horizontal="center" vertical="top" wrapText="1"/>
      <protection locked="0"/>
    </xf>
    <xf numFmtId="2" fontId="5" fillId="0" borderId="4" xfId="3" applyNumberFormat="1" applyFont="1" applyFill="1" applyBorder="1" applyAlignment="1" applyProtection="1">
      <alignment horizontal="center" vertical="top" wrapText="1"/>
      <protection locked="0"/>
    </xf>
    <xf numFmtId="2" fontId="5" fillId="0" borderId="5" xfId="3" applyNumberFormat="1" applyFont="1" applyFill="1" applyBorder="1" applyAlignment="1" applyProtection="1">
      <alignment horizontal="center" vertical="top" wrapText="1"/>
      <protection locked="0"/>
    </xf>
    <xf numFmtId="2" fontId="5" fillId="0" borderId="8" xfId="9" applyNumberFormat="1" applyFont="1" applyBorder="1" applyAlignment="1" applyProtection="1">
      <alignment horizontal="center" vertical="top"/>
      <protection locked="0"/>
    </xf>
    <xf numFmtId="2" fontId="5" fillId="0" borderId="6" xfId="9" applyNumberFormat="1" applyFont="1" applyBorder="1" applyAlignment="1" applyProtection="1">
      <alignment horizontal="center" vertical="top"/>
      <protection locked="0"/>
    </xf>
    <xf numFmtId="4" fontId="5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 wrapText="1"/>
      <protection locked="0"/>
    </xf>
    <xf numFmtId="4" fontId="4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/>
      <protection locked="0"/>
    </xf>
    <xf numFmtId="4" fontId="5" fillId="0" borderId="5" xfId="9" applyNumberFormat="1" applyFont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/>
      <protection locked="0"/>
    </xf>
    <xf numFmtId="4" fontId="5" fillId="0" borderId="5" xfId="9" applyNumberFormat="1" applyFont="1" applyBorder="1" applyAlignment="1" applyProtection="1">
      <alignment horizontal="center" vertical="top"/>
      <protection locked="0"/>
    </xf>
    <xf numFmtId="4" fontId="4" fillId="0" borderId="7" xfId="3" applyNumberFormat="1" applyFont="1" applyFill="1" applyBorder="1" applyAlignment="1" applyProtection="1">
      <alignment horizontal="right" vertical="top"/>
      <protection locked="0"/>
    </xf>
    <xf numFmtId="4" fontId="4" fillId="0" borderId="5" xfId="3" applyNumberFormat="1" applyFont="1" applyFill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center" vertical="top" wrapText="1"/>
      <protection locked="0"/>
    </xf>
    <xf numFmtId="4" fontId="4" fillId="0" borderId="5" xfId="3" applyNumberFormat="1" applyFont="1" applyFill="1" applyBorder="1" applyAlignment="1" applyProtection="1">
      <alignment horizontal="right" vertical="top" wrapText="1"/>
      <protection locked="0"/>
    </xf>
    <xf numFmtId="4" fontId="0" fillId="0" borderId="0" xfId="0" applyNumberFormat="1"/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1" xfId="9" applyFont="1" applyBorder="1" applyAlignment="1" applyProtection="1">
      <alignment horizontal="center" vertical="center" wrapText="1"/>
      <protection locked="0"/>
    </xf>
    <xf numFmtId="0" fontId="9" fillId="0" borderId="2" xfId="9" applyFont="1" applyBorder="1" applyAlignment="1" applyProtection="1">
      <alignment horizontal="center" vertical="center" wrapText="1"/>
      <protection locked="0"/>
    </xf>
  </cellXfs>
  <cellStyles count="17">
    <cellStyle name="Euro" xfId="2" xr:uid="{AEA9E59E-2926-4BDF-9A22-240B7F5CA2B8}"/>
    <cellStyle name="Millares 2" xfId="3" xr:uid="{EAD6947A-C720-4323-8A30-34F323D78495}"/>
    <cellStyle name="Millares 2 2" xfId="4" xr:uid="{8D2ED104-5E50-4243-993A-9ADA726B812A}"/>
    <cellStyle name="Millares 2 3" xfId="5" xr:uid="{545280DA-2E5A-4C98-B0CB-A683F7B7761B}"/>
    <cellStyle name="Millares 3" xfId="6" xr:uid="{A5BC2621-8BE3-4150-9430-C8BAE9BFC0BD}"/>
    <cellStyle name="Moneda 2" xfId="7" xr:uid="{53EFC3EF-297C-4814-8804-773E2CD006AC}"/>
    <cellStyle name="Normal" xfId="0" builtinId="0"/>
    <cellStyle name="Normal 2" xfId="8" xr:uid="{D2D59E30-FF51-40E7-B5BB-8C2D651F62BE}"/>
    <cellStyle name="Normal 2 2" xfId="9" xr:uid="{0238549D-4B4A-4C1A-8F7B-E86A111EC074}"/>
    <cellStyle name="Normal 3" xfId="10" xr:uid="{2F5DCB5D-1E9C-4D63-9E8F-1CB779840389}"/>
    <cellStyle name="Normal 4" xfId="11" xr:uid="{B35F98A8-5273-40A0-886A-B289E8F7CD5E}"/>
    <cellStyle name="Normal 4 2" xfId="12" xr:uid="{76E19B2B-2BCB-41A8-A9F3-5314B16732B6}"/>
    <cellStyle name="Normal 5" xfId="13" xr:uid="{E8D82BB4-EDBB-4C53-B055-057B39360E86}"/>
    <cellStyle name="Normal 5 2" xfId="14" xr:uid="{D80D99C0-8718-465A-B32A-A721FD8C269C}"/>
    <cellStyle name="Normal 6" xfId="15" xr:uid="{DBEF5E21-3EE2-488B-95A1-F82AFC0B8672}"/>
    <cellStyle name="Normal 6 2" xfId="16" xr:uid="{F6B4653D-0F2A-4B5E-891C-BE2367B0D2BD}"/>
    <cellStyle name="Normal 7" xfId="1" xr:uid="{8F6A2545-DF4D-4FFF-8194-97D0765D3B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126F13-120E-498C-AE93-38208DAD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87300" y="0"/>
          <a:ext cx="0" cy="243840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0</xdr:row>
      <xdr:rowOff>47625</xdr:rowOff>
    </xdr:from>
    <xdr:to>
      <xdr:col>5</xdr:col>
      <xdr:colOff>720725</xdr:colOff>
      <xdr:row>0</xdr:row>
      <xdr:rowOff>815340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7FDA34-42A7-4AF1-B8B0-494BE06F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5" y="47625"/>
          <a:ext cx="1543050" cy="771525"/>
        </a:xfrm>
        <a:prstGeom prst="rect">
          <a:avLst/>
        </a:prstGeom>
      </xdr:spPr>
    </xdr:pic>
    <xdr:clientData/>
  </xdr:twoCellAnchor>
  <xdr:twoCellAnchor>
    <xdr:from>
      <xdr:col>0</xdr:col>
      <xdr:colOff>1931458</xdr:colOff>
      <xdr:row>54</xdr:row>
      <xdr:rowOff>45028</xdr:rowOff>
    </xdr:from>
    <xdr:to>
      <xdr:col>1</xdr:col>
      <xdr:colOff>437187</xdr:colOff>
      <xdr:row>54</xdr:row>
      <xdr:rowOff>45028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3480BED6-B222-4CAF-A004-B59D4E3D5846}"/>
            </a:ext>
          </a:extLst>
        </xdr:cNvPr>
        <xdr:cNvCxnSpPr/>
      </xdr:nvCxnSpPr>
      <xdr:spPr>
        <a:xfrm>
          <a:off x="1931458" y="11370253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3021526</xdr:colOff>
      <xdr:row>52</xdr:row>
      <xdr:rowOff>1</xdr:rowOff>
    </xdr:from>
    <xdr:to>
      <xdr:col>0</xdr:col>
      <xdr:colOff>3568203</xdr:colOff>
      <xdr:row>53</xdr:row>
      <xdr:rowOff>58209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3ACACDCB-CD24-42E4-9508-423A782ECD4C}"/>
            </a:ext>
          </a:extLst>
        </xdr:cNvPr>
        <xdr:cNvSpPr txBox="1"/>
      </xdr:nvSpPr>
      <xdr:spPr>
        <a:xfrm>
          <a:off x="3021526" y="10944226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847725</xdr:colOff>
      <xdr:row>54</xdr:row>
      <xdr:rowOff>47627</xdr:rowOff>
    </xdr:from>
    <xdr:to>
      <xdr:col>3</xdr:col>
      <xdr:colOff>3252259</xdr:colOff>
      <xdr:row>54</xdr:row>
      <xdr:rowOff>57151</xdr:rowOff>
    </xdr:to>
    <xdr:cxnSp macro="">
      <xdr:nvCxnSpPr>
        <xdr:cNvPr id="9" name="4 Conector recto">
          <a:extLst>
            <a:ext uri="{FF2B5EF4-FFF2-40B4-BE49-F238E27FC236}">
              <a16:creationId xmlns:a16="http://schemas.microsoft.com/office/drawing/2014/main" id="{0EAE1E5D-8604-4E19-98C0-1482E4AA33F2}"/>
            </a:ext>
          </a:extLst>
        </xdr:cNvPr>
        <xdr:cNvCxnSpPr/>
      </xdr:nvCxnSpPr>
      <xdr:spPr>
        <a:xfrm flipV="1">
          <a:off x="7058025" y="11372852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1482712</xdr:colOff>
      <xdr:row>52</xdr:row>
      <xdr:rowOff>0</xdr:rowOff>
    </xdr:from>
    <xdr:to>
      <xdr:col>3</xdr:col>
      <xdr:colOff>2552700</xdr:colOff>
      <xdr:row>54</xdr:row>
      <xdr:rowOff>9525</xdr:rowOff>
    </xdr:to>
    <xdr:sp macro="" textlink="">
      <xdr:nvSpPr>
        <xdr:cNvPr id="10" name="6 CuadroTexto">
          <a:extLst>
            <a:ext uri="{FF2B5EF4-FFF2-40B4-BE49-F238E27FC236}">
              <a16:creationId xmlns:a16="http://schemas.microsoft.com/office/drawing/2014/main" id="{48D2AF6A-FE86-4589-9BD0-0AD293F8C344}"/>
            </a:ext>
          </a:extLst>
        </xdr:cNvPr>
        <xdr:cNvSpPr txBox="1"/>
      </xdr:nvSpPr>
      <xdr:spPr>
        <a:xfrm>
          <a:off x="7693012" y="10944225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1647825</xdr:colOff>
      <xdr:row>54</xdr:row>
      <xdr:rowOff>85726</xdr:rowOff>
    </xdr:from>
    <xdr:to>
      <xdr:col>1</xdr:col>
      <xdr:colOff>675081</xdr:colOff>
      <xdr:row>58</xdr:row>
      <xdr:rowOff>0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CEC42521-E70E-4813-BF45-225C808B47D3}"/>
            </a:ext>
          </a:extLst>
        </xdr:cNvPr>
        <xdr:cNvSpPr txBox="1"/>
      </xdr:nvSpPr>
      <xdr:spPr>
        <a:xfrm>
          <a:off x="1647825" y="11410951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Alfonso Torres Mereles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590550</xdr:colOff>
      <xdr:row>54</xdr:row>
      <xdr:rowOff>114301</xdr:rowOff>
    </xdr:from>
    <xdr:to>
      <xdr:col>3</xdr:col>
      <xdr:colOff>3568701</xdr:colOff>
      <xdr:row>58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AFC75F22-53D2-4684-801E-6FF6AC57084E}"/>
            </a:ext>
          </a:extLst>
        </xdr:cNvPr>
        <xdr:cNvSpPr txBox="1"/>
      </xdr:nvSpPr>
      <xdr:spPr>
        <a:xfrm>
          <a:off x="6800850" y="11439526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240196</xdr:colOff>
      <xdr:row>0</xdr:row>
      <xdr:rowOff>115956</xdr:rowOff>
    </xdr:from>
    <xdr:to>
      <xdr:col>0</xdr:col>
      <xdr:colOff>1898452</xdr:colOff>
      <xdr:row>0</xdr:row>
      <xdr:rowOff>908505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9450B87-908F-18B0-B133-EE624B0B7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0196" y="115956"/>
          <a:ext cx="1658256" cy="79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tabSelected="1" zoomScale="115" zoomScaleNormal="115" workbookViewId="0">
      <selection sqref="A1:F1"/>
    </sheetView>
  </sheetViews>
  <sheetFormatPr baseColWidth="10" defaultColWidth="0" defaultRowHeight="15" zeroHeight="1" x14ac:dyDescent="0.25"/>
  <cols>
    <col min="1" max="1" width="61.7109375" customWidth="1"/>
    <col min="2" max="3" width="15.7109375" customWidth="1"/>
    <col min="4" max="4" width="61.7109375" customWidth="1"/>
    <col min="5" max="6" width="15.7109375" customWidth="1"/>
    <col min="7" max="7" width="1.42578125" customWidth="1"/>
    <col min="8" max="16384" width="9.140625" hidden="1"/>
  </cols>
  <sheetData>
    <row r="1" spans="1:6" ht="75" customHeight="1" x14ac:dyDescent="0.25">
      <c r="A1" s="37" t="s">
        <v>60</v>
      </c>
      <c r="B1" s="38"/>
      <c r="C1" s="38"/>
      <c r="D1" s="38"/>
      <c r="E1" s="38"/>
      <c r="F1" s="39"/>
    </row>
    <row r="2" spans="1:6" ht="29.25" customHeight="1" x14ac:dyDescent="0.25">
      <c r="A2" s="3" t="s">
        <v>0</v>
      </c>
      <c r="B2" s="3">
        <v>2025</v>
      </c>
      <c r="C2" s="3">
        <v>2024</v>
      </c>
      <c r="D2" s="3" t="s">
        <v>0</v>
      </c>
      <c r="E2" s="3">
        <v>2025</v>
      </c>
      <c r="F2" s="3">
        <v>2024</v>
      </c>
    </row>
    <row r="3" spans="1:6" x14ac:dyDescent="0.25">
      <c r="A3" s="4" t="s">
        <v>1</v>
      </c>
      <c r="B3" s="14"/>
      <c r="C3" s="14"/>
      <c r="D3" s="4" t="s">
        <v>2</v>
      </c>
      <c r="E3" s="14"/>
      <c r="F3" s="19"/>
    </row>
    <row r="4" spans="1:6" x14ac:dyDescent="0.25">
      <c r="A4" s="5" t="s">
        <v>3</v>
      </c>
      <c r="B4" s="15"/>
      <c r="C4" s="15"/>
      <c r="D4" s="5" t="s">
        <v>4</v>
      </c>
      <c r="E4" s="15"/>
      <c r="F4" s="20"/>
    </row>
    <row r="5" spans="1:6" x14ac:dyDescent="0.25">
      <c r="A5" s="6" t="s">
        <v>5</v>
      </c>
      <c r="B5" s="23">
        <v>143876501.83000001</v>
      </c>
      <c r="C5" s="23">
        <v>101510155.36</v>
      </c>
      <c r="D5" s="6" t="s">
        <v>6</v>
      </c>
      <c r="E5" s="23">
        <v>9098882.2599999998</v>
      </c>
      <c r="F5" s="28">
        <v>36442170.189999998</v>
      </c>
    </row>
    <row r="6" spans="1:6" x14ac:dyDescent="0.25">
      <c r="A6" s="6" t="s">
        <v>7</v>
      </c>
      <c r="B6" s="23">
        <v>24975126.75</v>
      </c>
      <c r="C6" s="23">
        <v>1612730.36</v>
      </c>
      <c r="D6" s="6" t="s">
        <v>8</v>
      </c>
      <c r="E6" s="23">
        <v>0</v>
      </c>
      <c r="F6" s="28">
        <v>0</v>
      </c>
    </row>
    <row r="7" spans="1:6" x14ac:dyDescent="0.25">
      <c r="A7" s="6" t="s">
        <v>9</v>
      </c>
      <c r="B7" s="23">
        <v>5853982.6900000004</v>
      </c>
      <c r="C7" s="23">
        <v>1027848.82</v>
      </c>
      <c r="D7" s="6" t="s">
        <v>10</v>
      </c>
      <c r="E7" s="23">
        <v>0</v>
      </c>
      <c r="F7" s="28">
        <v>0</v>
      </c>
    </row>
    <row r="8" spans="1:6" x14ac:dyDescent="0.25">
      <c r="A8" s="6" t="s">
        <v>11</v>
      </c>
      <c r="B8" s="23">
        <v>0</v>
      </c>
      <c r="C8" s="23">
        <v>0</v>
      </c>
      <c r="D8" s="6" t="s">
        <v>12</v>
      </c>
      <c r="E8" s="23">
        <v>0</v>
      </c>
      <c r="F8" s="28">
        <v>0</v>
      </c>
    </row>
    <row r="9" spans="1:6" x14ac:dyDescent="0.25">
      <c r="A9" s="6" t="s">
        <v>13</v>
      </c>
      <c r="B9" s="23">
        <v>1848631.86</v>
      </c>
      <c r="C9" s="23">
        <v>2119431.0499999998</v>
      </c>
      <c r="D9" s="6" t="s">
        <v>14</v>
      </c>
      <c r="E9" s="23">
        <v>0</v>
      </c>
      <c r="F9" s="29">
        <v>0</v>
      </c>
    </row>
    <row r="10" spans="1:6" x14ac:dyDescent="0.25">
      <c r="A10" s="6" t="s">
        <v>15</v>
      </c>
      <c r="B10" s="23">
        <v>-297907.5</v>
      </c>
      <c r="C10" s="23">
        <v>-297907.5</v>
      </c>
      <c r="D10" s="6" t="s">
        <v>16</v>
      </c>
      <c r="E10" s="23">
        <v>0</v>
      </c>
      <c r="F10" s="28">
        <v>0</v>
      </c>
    </row>
    <row r="11" spans="1:6" x14ac:dyDescent="0.25">
      <c r="A11" s="6" t="s">
        <v>17</v>
      </c>
      <c r="B11" s="23">
        <v>736326</v>
      </c>
      <c r="C11" s="23">
        <v>736326</v>
      </c>
      <c r="D11" s="6" t="s">
        <v>18</v>
      </c>
      <c r="E11" s="23">
        <v>0</v>
      </c>
      <c r="F11" s="28">
        <v>0</v>
      </c>
    </row>
    <row r="12" spans="1:6" x14ac:dyDescent="0.25">
      <c r="A12" s="7"/>
      <c r="B12" s="24"/>
      <c r="C12" s="24"/>
      <c r="D12" s="6" t="s">
        <v>19</v>
      </c>
      <c r="E12" s="23">
        <v>0</v>
      </c>
      <c r="F12" s="28">
        <v>0</v>
      </c>
    </row>
    <row r="13" spans="1:6" x14ac:dyDescent="0.25">
      <c r="A13" s="5" t="s">
        <v>20</v>
      </c>
      <c r="B13" s="25">
        <f>SUM(B5:B11)</f>
        <v>176992661.63000003</v>
      </c>
      <c r="C13" s="25">
        <f>SUM(C5:C11)</f>
        <v>106708584.08999999</v>
      </c>
      <c r="D13" s="7"/>
      <c r="E13" s="30"/>
      <c r="F13" s="31"/>
    </row>
    <row r="14" spans="1:6" x14ac:dyDescent="0.25">
      <c r="A14" s="8"/>
      <c r="B14" s="24"/>
      <c r="C14" s="24"/>
      <c r="D14" s="5" t="s">
        <v>21</v>
      </c>
      <c r="E14" s="32">
        <f>SUM(E5:E12)</f>
        <v>9098882.2599999998</v>
      </c>
      <c r="F14" s="33">
        <f>SUM(F5:F12)</f>
        <v>36442170.189999998</v>
      </c>
    </row>
    <row r="15" spans="1:6" x14ac:dyDescent="0.25">
      <c r="A15" s="5" t="s">
        <v>22</v>
      </c>
      <c r="B15" s="24"/>
      <c r="C15" s="24"/>
      <c r="D15" s="8"/>
      <c r="E15" s="24"/>
      <c r="F15" s="31"/>
    </row>
    <row r="16" spans="1:6" x14ac:dyDescent="0.25">
      <c r="A16" s="6" t="s">
        <v>23</v>
      </c>
      <c r="B16" s="23">
        <v>0</v>
      </c>
      <c r="C16" s="23">
        <v>0</v>
      </c>
      <c r="D16" s="5" t="s">
        <v>24</v>
      </c>
      <c r="E16" s="24"/>
      <c r="F16" s="34"/>
    </row>
    <row r="17" spans="1:6" x14ac:dyDescent="0.25">
      <c r="A17" s="6" t="s">
        <v>25</v>
      </c>
      <c r="B17" s="23">
        <v>0</v>
      </c>
      <c r="C17" s="23">
        <v>0</v>
      </c>
      <c r="D17" s="6" t="s">
        <v>26</v>
      </c>
      <c r="E17" s="23">
        <v>0</v>
      </c>
      <c r="F17" s="28">
        <v>0</v>
      </c>
    </row>
    <row r="18" spans="1:6" x14ac:dyDescent="0.25">
      <c r="A18" s="6" t="s">
        <v>27</v>
      </c>
      <c r="B18" s="23">
        <v>836819694.88999999</v>
      </c>
      <c r="C18" s="23">
        <v>836103031.55999994</v>
      </c>
      <c r="D18" s="6" t="s">
        <v>28</v>
      </c>
      <c r="E18" s="23">
        <v>0</v>
      </c>
      <c r="F18" s="28">
        <v>0</v>
      </c>
    </row>
    <row r="19" spans="1:6" x14ac:dyDescent="0.25">
      <c r="A19" s="6" t="s">
        <v>29</v>
      </c>
      <c r="B19" s="23">
        <v>154694507.65000001</v>
      </c>
      <c r="C19" s="23">
        <v>157649420.05000001</v>
      </c>
      <c r="D19" s="6" t="s">
        <v>30</v>
      </c>
      <c r="E19" s="23">
        <v>0</v>
      </c>
      <c r="F19" s="28">
        <v>0</v>
      </c>
    </row>
    <row r="20" spans="1:6" x14ac:dyDescent="0.25">
      <c r="A20" s="6" t="s">
        <v>31</v>
      </c>
      <c r="B20" s="23">
        <v>17631912.52</v>
      </c>
      <c r="C20" s="23">
        <v>17631912.52</v>
      </c>
      <c r="D20" s="6" t="s">
        <v>32</v>
      </c>
      <c r="E20" s="23">
        <v>0</v>
      </c>
      <c r="F20" s="28">
        <v>0</v>
      </c>
    </row>
    <row r="21" spans="1:6" x14ac:dyDescent="0.25">
      <c r="A21" s="6" t="s">
        <v>33</v>
      </c>
      <c r="B21" s="23">
        <v>-429836537.85000002</v>
      </c>
      <c r="C21" s="23">
        <v>-405836164.75999999</v>
      </c>
      <c r="D21" s="6" t="s">
        <v>34</v>
      </c>
      <c r="E21" s="23">
        <v>12777157.699999999</v>
      </c>
      <c r="F21" s="28">
        <v>4322603.96</v>
      </c>
    </row>
    <row r="22" spans="1:6" x14ac:dyDescent="0.25">
      <c r="A22" s="6" t="s">
        <v>35</v>
      </c>
      <c r="B22" s="23">
        <v>12000</v>
      </c>
      <c r="C22" s="23">
        <v>12000</v>
      </c>
      <c r="D22" s="6" t="s">
        <v>36</v>
      </c>
      <c r="E22" s="23">
        <v>12697514.630000001</v>
      </c>
      <c r="F22" s="28">
        <v>10243032.66</v>
      </c>
    </row>
    <row r="23" spans="1:6" x14ac:dyDescent="0.25">
      <c r="A23" s="6" t="s">
        <v>37</v>
      </c>
      <c r="B23" s="23">
        <v>0</v>
      </c>
      <c r="C23" s="23">
        <v>0</v>
      </c>
      <c r="D23" s="7"/>
      <c r="E23" s="24"/>
      <c r="F23" s="31"/>
    </row>
    <row r="24" spans="1:6" x14ac:dyDescent="0.25">
      <c r="A24" s="6" t="s">
        <v>38</v>
      </c>
      <c r="B24" s="26">
        <v>0</v>
      </c>
      <c r="C24" s="27">
        <v>0</v>
      </c>
      <c r="D24" s="5" t="s">
        <v>39</v>
      </c>
      <c r="E24" s="25">
        <f>SUM(E17:E22)</f>
        <v>25474672.329999998</v>
      </c>
      <c r="F24" s="35">
        <f>SUM(F17:F22)</f>
        <v>14565636.620000001</v>
      </c>
    </row>
    <row r="25" spans="1:6" x14ac:dyDescent="0.25">
      <c r="A25" s="7"/>
      <c r="B25" s="24"/>
      <c r="C25" s="24"/>
      <c r="D25" s="7"/>
      <c r="E25" s="24"/>
      <c r="F25" s="31"/>
    </row>
    <row r="26" spans="1:6" x14ac:dyDescent="0.25">
      <c r="A26" s="5" t="s">
        <v>40</v>
      </c>
      <c r="B26" s="25">
        <f>SUM(B16:B24)</f>
        <v>579321577.20999992</v>
      </c>
      <c r="C26" s="25">
        <f>SUM(C16:C24)</f>
        <v>605560199.36999989</v>
      </c>
      <c r="D26" s="11" t="s">
        <v>41</v>
      </c>
      <c r="E26" s="25">
        <f>E14+E24</f>
        <v>34573554.589999996</v>
      </c>
      <c r="F26" s="35">
        <f>F14+F24</f>
        <v>51007806.810000002</v>
      </c>
    </row>
    <row r="27" spans="1:6" x14ac:dyDescent="0.25">
      <c r="A27" s="8"/>
      <c r="B27" s="24"/>
      <c r="C27" s="24"/>
      <c r="D27" s="8"/>
      <c r="E27" s="24"/>
      <c r="F27" s="31"/>
    </row>
    <row r="28" spans="1:6" x14ac:dyDescent="0.25">
      <c r="A28" s="5" t="s">
        <v>42</v>
      </c>
      <c r="B28" s="25">
        <f>B13+B26</f>
        <v>756314238.83999991</v>
      </c>
      <c r="C28" s="25">
        <f>C13+C26</f>
        <v>712268783.45999992</v>
      </c>
      <c r="D28" s="12" t="s">
        <v>43</v>
      </c>
      <c r="E28" s="24"/>
      <c r="F28" s="34"/>
    </row>
    <row r="29" spans="1:6" x14ac:dyDescent="0.25">
      <c r="A29" s="9"/>
      <c r="B29" s="16"/>
      <c r="C29" s="17"/>
      <c r="D29" s="8"/>
      <c r="E29" s="24"/>
      <c r="F29" s="34"/>
    </row>
    <row r="30" spans="1:6" x14ac:dyDescent="0.25">
      <c r="A30" s="9"/>
      <c r="B30" s="16"/>
      <c r="C30" s="17"/>
      <c r="D30" s="5" t="s">
        <v>44</v>
      </c>
      <c r="E30" s="25">
        <f>SUM(E31:E33)</f>
        <v>690250996.39999998</v>
      </c>
      <c r="F30" s="35">
        <f>SUM(F31:F33)</f>
        <v>690250996.39999998</v>
      </c>
    </row>
    <row r="31" spans="1:6" x14ac:dyDescent="0.25">
      <c r="A31" s="9"/>
      <c r="B31" s="16"/>
      <c r="C31" s="17"/>
      <c r="D31" s="6" t="s">
        <v>45</v>
      </c>
      <c r="E31" s="23">
        <v>0</v>
      </c>
      <c r="F31" s="28">
        <v>0</v>
      </c>
    </row>
    <row r="32" spans="1:6" x14ac:dyDescent="0.25">
      <c r="A32" s="9"/>
      <c r="B32" s="16"/>
      <c r="C32" s="17"/>
      <c r="D32" s="6" t="s">
        <v>46</v>
      </c>
      <c r="E32" s="23">
        <v>690250996.39999998</v>
      </c>
      <c r="F32" s="28">
        <v>690250996.39999998</v>
      </c>
    </row>
    <row r="33" spans="1:6" x14ac:dyDescent="0.25">
      <c r="A33" s="9"/>
      <c r="B33" s="16"/>
      <c r="C33" s="17"/>
      <c r="D33" s="6" t="s">
        <v>47</v>
      </c>
      <c r="E33" s="23">
        <v>0</v>
      </c>
      <c r="F33" s="28">
        <v>0</v>
      </c>
    </row>
    <row r="34" spans="1:6" x14ac:dyDescent="0.25">
      <c r="A34" s="9"/>
      <c r="B34" s="16"/>
      <c r="C34" s="17"/>
      <c r="D34" s="7"/>
      <c r="E34" s="24"/>
      <c r="F34" s="31"/>
    </row>
    <row r="35" spans="1:6" x14ac:dyDescent="0.25">
      <c r="A35" s="9"/>
      <c r="B35" s="16"/>
      <c r="C35" s="17"/>
      <c r="D35" s="5" t="s">
        <v>48</v>
      </c>
      <c r="E35" s="25">
        <f>SUM(E36:E40)</f>
        <v>31489687.850000001</v>
      </c>
      <c r="F35" s="35">
        <f>SUM(F36:F40)</f>
        <v>-28990019.750000004</v>
      </c>
    </row>
    <row r="36" spans="1:6" x14ac:dyDescent="0.25">
      <c r="A36" s="9"/>
      <c r="B36" s="16"/>
      <c r="C36" s="17"/>
      <c r="D36" s="6" t="s">
        <v>59</v>
      </c>
      <c r="E36" s="23">
        <v>61426311.710000001</v>
      </c>
      <c r="F36" s="28">
        <v>-44210159.850000001</v>
      </c>
    </row>
    <row r="37" spans="1:6" x14ac:dyDescent="0.25">
      <c r="A37" s="9"/>
      <c r="B37" s="16"/>
      <c r="C37" s="17"/>
      <c r="D37" s="6" t="s">
        <v>49</v>
      </c>
      <c r="E37" s="23">
        <v>-28249044.649999999</v>
      </c>
      <c r="F37" s="28">
        <v>16907719.309999999</v>
      </c>
    </row>
    <row r="38" spans="1:6" x14ac:dyDescent="0.25">
      <c r="A38" s="9"/>
      <c r="B38" s="16"/>
      <c r="C38" s="17"/>
      <c r="D38" s="6" t="s">
        <v>50</v>
      </c>
      <c r="E38" s="23">
        <v>12783.36</v>
      </c>
      <c r="F38" s="28">
        <v>12783.36</v>
      </c>
    </row>
    <row r="39" spans="1:6" x14ac:dyDescent="0.25">
      <c r="A39" s="9"/>
      <c r="B39" s="16"/>
      <c r="C39" s="17"/>
      <c r="D39" s="6" t="s">
        <v>51</v>
      </c>
      <c r="E39" s="23">
        <v>0</v>
      </c>
      <c r="F39" s="28">
        <v>0</v>
      </c>
    </row>
    <row r="40" spans="1:6" x14ac:dyDescent="0.25">
      <c r="A40" s="9"/>
      <c r="B40" s="16"/>
      <c r="C40" s="17"/>
      <c r="D40" s="6" t="s">
        <v>52</v>
      </c>
      <c r="E40" s="23">
        <v>-1700362.57</v>
      </c>
      <c r="F40" s="28">
        <v>-1700362.57</v>
      </c>
    </row>
    <row r="41" spans="1:6" x14ac:dyDescent="0.25">
      <c r="A41" s="9"/>
      <c r="B41" s="16"/>
      <c r="C41" s="17"/>
      <c r="D41" s="7"/>
      <c r="E41" s="24"/>
      <c r="F41" s="31"/>
    </row>
    <row r="42" spans="1:6" ht="22.5" x14ac:dyDescent="0.25">
      <c r="A42" s="9"/>
      <c r="B42" s="16"/>
      <c r="C42" s="17"/>
      <c r="D42" s="5" t="s">
        <v>53</v>
      </c>
      <c r="E42" s="25">
        <f>SUM(E43:E44)</f>
        <v>0</v>
      </c>
      <c r="F42" s="35">
        <f>SUM(F43:F44)</f>
        <v>0</v>
      </c>
    </row>
    <row r="43" spans="1:6" x14ac:dyDescent="0.25">
      <c r="A43" s="9"/>
      <c r="B43" s="16"/>
      <c r="C43" s="17"/>
      <c r="D43" s="6" t="s">
        <v>54</v>
      </c>
      <c r="E43" s="23">
        <v>0</v>
      </c>
      <c r="F43" s="28">
        <v>0</v>
      </c>
    </row>
    <row r="44" spans="1:6" x14ac:dyDescent="0.25">
      <c r="A44" s="9"/>
      <c r="B44" s="16"/>
      <c r="C44" s="17"/>
      <c r="D44" s="6" t="s">
        <v>55</v>
      </c>
      <c r="E44" s="23">
        <v>0</v>
      </c>
      <c r="F44" s="28">
        <v>0</v>
      </c>
    </row>
    <row r="45" spans="1:6" x14ac:dyDescent="0.25">
      <c r="A45" s="9"/>
      <c r="B45" s="16"/>
      <c r="C45" s="17"/>
      <c r="D45" s="7"/>
      <c r="E45" s="24"/>
      <c r="F45" s="31"/>
    </row>
    <row r="46" spans="1:6" x14ac:dyDescent="0.25">
      <c r="A46" s="9"/>
      <c r="B46" s="16"/>
      <c r="C46" s="17"/>
      <c r="D46" s="5" t="s">
        <v>56</v>
      </c>
      <c r="E46" s="25">
        <f>E30+E35+E42</f>
        <v>721740684.25</v>
      </c>
      <c r="F46" s="35">
        <f>F30+F35+F42</f>
        <v>661260976.64999998</v>
      </c>
    </row>
    <row r="47" spans="1:6" x14ac:dyDescent="0.25">
      <c r="A47" s="9"/>
      <c r="B47" s="16"/>
      <c r="C47" s="17"/>
      <c r="D47" s="8"/>
      <c r="E47" s="24"/>
      <c r="F47" s="31"/>
    </row>
    <row r="48" spans="1:6" x14ac:dyDescent="0.25">
      <c r="A48" s="9"/>
      <c r="B48" s="16"/>
      <c r="C48" s="17"/>
      <c r="D48" s="5" t="s">
        <v>57</v>
      </c>
      <c r="E48" s="25">
        <f>E26+E46</f>
        <v>756314238.84000003</v>
      </c>
      <c r="F48" s="35">
        <f>F26+F46</f>
        <v>712268783.46000004</v>
      </c>
    </row>
    <row r="49" spans="1:6" x14ac:dyDescent="0.25">
      <c r="A49" s="10"/>
      <c r="B49" s="18"/>
      <c r="C49" s="18"/>
      <c r="D49" s="13"/>
      <c r="E49" s="21"/>
      <c r="F49" s="22"/>
    </row>
    <row r="50" spans="1:6" x14ac:dyDescent="0.25">
      <c r="E50" s="36"/>
      <c r="F50" s="36"/>
    </row>
    <row r="51" spans="1:6" x14ac:dyDescent="0.25">
      <c r="A51" s="2" t="s">
        <v>58</v>
      </c>
      <c r="B51" s="1"/>
      <c r="C51" s="1"/>
      <c r="D51" s="1"/>
      <c r="E51" s="1"/>
      <c r="F51" s="1"/>
    </row>
    <row r="52" spans="1:6" x14ac:dyDescent="0.25"/>
    <row r="53" spans="1:6" x14ac:dyDescent="0.25"/>
    <row r="54" spans="1:6" x14ac:dyDescent="0.25"/>
    <row r="55" spans="1:6" x14ac:dyDescent="0.25"/>
    <row r="56" spans="1:6" x14ac:dyDescent="0.25"/>
    <row r="57" spans="1:6" x14ac:dyDescent="0.25"/>
    <row r="58" spans="1:6" x14ac:dyDescent="0.25"/>
  </sheetData>
  <mergeCells count="1">
    <mergeCell ref="A1:F1"/>
  </mergeCells>
  <printOptions horizontalCentered="1"/>
  <pageMargins left="0.70866141732283472" right="0.70866141732283472" top="0.35433070866141736" bottom="0.35433070866141736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2025-01-24T01:54:21Z</cp:lastPrinted>
  <dcterms:created xsi:type="dcterms:W3CDTF">2015-06-05T18:19:34Z</dcterms:created>
  <dcterms:modified xsi:type="dcterms:W3CDTF">2025-07-18T01:41:12Z</dcterms:modified>
</cp:coreProperties>
</file>