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1_Armonización Contable\"/>
    </mc:Choice>
  </mc:AlternateContent>
  <xr:revisionPtr revIDLastSave="0" documentId="13_ncr:1_{0262E918-BF97-43D6-A846-47D187AE7236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D12" i="1"/>
  <c r="C12" i="1"/>
  <c r="E12" i="1" s="1"/>
  <c r="F12" i="1" s="1"/>
  <c r="B12" i="1"/>
  <c r="F11" i="1"/>
  <c r="F10" i="1"/>
  <c r="F9" i="1"/>
  <c r="F8" i="1"/>
  <c r="F7" i="1"/>
  <c r="F6" i="1"/>
  <c r="F5" i="1"/>
  <c r="D4" i="1"/>
  <c r="D3" i="1" s="1"/>
  <c r="C4" i="1"/>
  <c r="B4" i="1"/>
  <c r="B3" i="1"/>
  <c r="C3" i="1" l="1"/>
  <c r="E3" i="1" s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<sst xmlns="http://schemas.openxmlformats.org/spreadsheetml/2006/main" count="27" uniqueCount="27">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</sst>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967740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104775</xdr:rowOff>
    </xdr:from>
    <xdr:to>
      <xdr:col>0</xdr:col>
      <xdr:colOff>1743981</xdr:colOff>
      <xdr:row>0</xdr:row>
      <xdr:rowOff>897324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72E6CA-DD90-0030-A208-99896C0F9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04775"/>
          <a:ext cx="1658256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/40_Portal%20Congreso/08_Informaci&#243;n%20Financiera%20ASEG/2023/3er%20Trimestre_23/1_Impreso/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sqref="A1:F1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712268783.45999992</v>
      </c>
      <c r="C3" s="9">
        <f>SUM(C4+C12)</f>
        <v>9288009447.6900005</v>
      </c>
      <c r="D3" s="10">
        <f>SUM(D4+D12)</f>
        <v>9243963992.3099995</v>
      </c>
      <c r="E3" s="9">
        <f>B3+C3-D3</f>
        <v>756314238.84000015</v>
      </c>
      <c r="F3" s="11">
        <f>E3-B3</f>
        <v>44045455.380000234</v>
      </c>
    </row>
    <row r="4" spans="1:6" x14ac:dyDescent="0.25">
      <c r="A4" s="4" t="s">
        <v>6</v>
      </c>
      <c r="B4" s="12">
        <f>SUM(B5:B11)</f>
        <v>106708584.08999999</v>
      </c>
      <c r="C4" s="12">
        <f>SUM(C5:C11)</f>
        <v>9275500154.3700008</v>
      </c>
      <c r="D4" s="13">
        <f>SUM(D5:D11)</f>
        <v>9205216076.8299999</v>
      </c>
      <c r="E4" s="12">
        <f>B4+C4-D4</f>
        <v>176992661.63000107</v>
      </c>
      <c r="F4" s="14">
        <f>E4-B4</f>
        <v>70284077.540001079</v>
      </c>
    </row>
    <row r="5" spans="1:6" x14ac:dyDescent="0.25">
      <c r="A5" s="5" t="s">
        <v>7</v>
      </c>
      <c r="B5" s="15">
        <v>101510155.36</v>
      </c>
      <c r="C5" s="15">
        <v>8086855246.0900002</v>
      </c>
      <c r="D5" s="16">
        <v>8044488899.6199999</v>
      </c>
      <c r="E5" s="15">
        <v>143876501.83000001</v>
      </c>
      <c r="F5" s="17">
        <f>E5-B5</f>
        <v>42366346.470000014</v>
      </c>
    </row>
    <row r="6" spans="1:6" x14ac:dyDescent="0.25">
      <c r="A6" s="5" t="s">
        <v>8</v>
      </c>
      <c r="B6" s="15">
        <v>1612730.36</v>
      </c>
      <c r="C6" s="15">
        <v>1169263432.1900001</v>
      </c>
      <c r="D6" s="16">
        <v>1145901035.8</v>
      </c>
      <c r="E6" s="15">
        <v>24975126.75</v>
      </c>
      <c r="F6" s="17">
        <f t="shared" ref="F6:F21" si="0">E6-B6</f>
        <v>23362396.390000001</v>
      </c>
    </row>
    <row r="7" spans="1:6" x14ac:dyDescent="0.25">
      <c r="A7" s="5" t="s">
        <v>9</v>
      </c>
      <c r="B7" s="15">
        <v>1027848.82</v>
      </c>
      <c r="C7" s="15">
        <v>17691432.420000002</v>
      </c>
      <c r="D7" s="16">
        <v>12865298.550000001</v>
      </c>
      <c r="E7" s="15">
        <v>5853982.6900000004</v>
      </c>
      <c r="F7" s="17">
        <f t="shared" si="0"/>
        <v>4826133.87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f t="shared" si="0"/>
        <v>0</v>
      </c>
    </row>
    <row r="9" spans="1:6" x14ac:dyDescent="0.25">
      <c r="A9" s="5" t="s">
        <v>11</v>
      </c>
      <c r="B9" s="15">
        <v>2119431.0499999998</v>
      </c>
      <c r="C9" s="15">
        <v>1690043.67</v>
      </c>
      <c r="D9" s="16">
        <v>1960842.86</v>
      </c>
      <c r="E9" s="15">
        <v>1848631.86</v>
      </c>
      <c r="F9" s="17">
        <f t="shared" si="0"/>
        <v>-270799.18999999971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f t="shared" si="0"/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f t="shared" si="0"/>
        <v>0</v>
      </c>
    </row>
    <row r="12" spans="1:6" x14ac:dyDescent="0.25">
      <c r="A12" s="4" t="s">
        <v>14</v>
      </c>
      <c r="B12" s="12">
        <f>SUM(B13:B21)</f>
        <v>605560199.36999989</v>
      </c>
      <c r="C12" s="12">
        <f>SUM(C13:C21)</f>
        <v>12509293.32</v>
      </c>
      <c r="D12" s="13">
        <f>SUM(D13:D21)</f>
        <v>38747915.480000004</v>
      </c>
      <c r="E12" s="12">
        <f>B12+C12-D12</f>
        <v>579321577.20999992</v>
      </c>
      <c r="F12" s="17">
        <f t="shared" si="0"/>
        <v>-26238622.159999967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f t="shared" si="0"/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f t="shared" si="0"/>
        <v>0</v>
      </c>
    </row>
    <row r="15" spans="1:6" x14ac:dyDescent="0.25">
      <c r="A15" s="5" t="s">
        <v>17</v>
      </c>
      <c r="B15" s="18">
        <v>836103031.55999994</v>
      </c>
      <c r="C15" s="18">
        <v>716663.33</v>
      </c>
      <c r="D15" s="19">
        <v>0</v>
      </c>
      <c r="E15" s="15">
        <v>836819694.88999999</v>
      </c>
      <c r="F15" s="17">
        <f t="shared" si="0"/>
        <v>716663.33000004292</v>
      </c>
    </row>
    <row r="16" spans="1:6" x14ac:dyDescent="0.25">
      <c r="A16" s="5" t="s">
        <v>18</v>
      </c>
      <c r="B16" s="15">
        <v>157649420.05000001</v>
      </c>
      <c r="C16" s="15">
        <v>4816413.71</v>
      </c>
      <c r="D16" s="16">
        <v>7771326.1100000003</v>
      </c>
      <c r="E16" s="15">
        <v>154694507.65000001</v>
      </c>
      <c r="F16" s="17">
        <f t="shared" si="0"/>
        <v>-2954912.400000006</v>
      </c>
    </row>
    <row r="17" spans="1:6" x14ac:dyDescent="0.25">
      <c r="A17" s="5" t="s">
        <v>19</v>
      </c>
      <c r="B17" s="15">
        <v>17631912.52</v>
      </c>
      <c r="C17" s="15">
        <v>0</v>
      </c>
      <c r="D17" s="16">
        <v>0</v>
      </c>
      <c r="E17" s="15">
        <v>17631912.52</v>
      </c>
      <c r="F17" s="17">
        <f t="shared" si="0"/>
        <v>0</v>
      </c>
    </row>
    <row r="18" spans="1:6" x14ac:dyDescent="0.25">
      <c r="A18" s="5" t="s">
        <v>20</v>
      </c>
      <c r="B18" s="15">
        <v>-405836164.75999999</v>
      </c>
      <c r="C18" s="15">
        <v>6976216.2800000003</v>
      </c>
      <c r="D18" s="16">
        <v>30976589.370000001</v>
      </c>
      <c r="E18" s="15">
        <v>-429836537.85000002</v>
      </c>
      <c r="F18" s="17">
        <f t="shared" si="0"/>
        <v>-24000373.090000033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f t="shared" si="0"/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f t="shared" si="0"/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f t="shared" si="0"/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2025-01-24T02:00:08Z</cp:lastPrinted>
  <dcterms:created xsi:type="dcterms:W3CDTF">2021-06-14T18:28:16Z</dcterms:created>
  <dcterms:modified xsi:type="dcterms:W3CDTF">2025-07-18T01:42:59Z</dcterms:modified>
</cp:coreProperties>
</file>