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5\2do Trim\02_Armonización Presupuestal\"/>
    </mc:Choice>
  </mc:AlternateContent>
  <xr:revisionPtr revIDLastSave="0" documentId="13_ncr:1_{D076CEF6-FE2B-4BD9-A823-F5D209B935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definedNames>
    <definedName name="_xlnm.Print_Area" localSheetId="0">FFF!$A:$E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  <c r="C39" i="1"/>
  <c r="B39" i="1"/>
  <c r="D35" i="1"/>
  <c r="C35" i="1"/>
  <c r="B35" i="1"/>
  <c r="D27" i="1"/>
  <c r="C27" i="1"/>
  <c r="B27" i="1"/>
  <c r="C24" i="1"/>
  <c r="B24" i="1"/>
  <c r="D14" i="1"/>
  <c r="D24" i="1" s="1"/>
  <c r="C14" i="1"/>
  <c r="B14" i="1"/>
  <c r="B10" i="1"/>
  <c r="D3" i="1"/>
  <c r="C3" i="1"/>
  <c r="B3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<sst xmlns="http://schemas.openxmlformats.org/spreadsheetml/2006/main" count="45" uniqueCount="37">
  <si>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</si>
  <si>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</si>
  <si>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</si>
  <si>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</si>
  <si>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</si>
  <si>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</si>
  <si>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</si>
  <si>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</si>
  <si>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</si>
  <si>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</si>
  <si>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</si>
  <si>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</si>
  <si>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</si>
  <si>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</si>
  <si>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</si>
  <si>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</si>
  <si>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</si>
  <si>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</si>
  <si>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</si>
  <si>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</si>
  <si>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</si>
  <si>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</si>
  <si>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</si>
  <si>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</si>
  <si>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</si>
  <si>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</si>
  <si>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</si>
  <si>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</si>
  <si>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</si>
  <si>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</si>
  <si>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</si>
  <si>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</si>
  <si>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</si>
  <si>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</si>
  <si>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Estimado / Aprobado</t>
  </si>
  <si>
    <t>Recaudado / Pagado</t>
  </si>
  <si>
    <t>Poder Legislativo del Estado de Guanajuato
Flujo de Fondos
Del 01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</si>
</sst>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4" fontId="4" fillId="0" borderId="5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5" fillId="0" borderId="9" xfId="0" applyFont="1" applyBorder="1"/>
    <xf numFmtId="0" fontId="2" fillId="0" borderId="4" xfId="0" applyFont="1" applyBorder="1" applyAlignment="1">
      <alignment horizontal="left" indent="1"/>
    </xf>
    <xf numFmtId="0" fontId="5" fillId="0" borderId="4" xfId="0" applyFont="1" applyBorder="1"/>
    <xf numFmtId="0" fontId="5" fillId="0" borderId="6" xfId="0" applyFont="1" applyBorder="1"/>
    <xf numFmtId="0" fontId="4" fillId="0" borderId="4" xfId="0" applyFont="1" applyBorder="1" applyAlignment="1">
      <alignment horizontal="left" vertical="center" indent="1"/>
    </xf>
    <xf numFmtId="0" fontId="3" fillId="0" borderId="6" xfId="2" applyFont="1" applyBorder="1" applyAlignment="1">
      <alignment horizontal="left" vertical="center"/>
    </xf>
    <xf numFmtId="4" fontId="2" fillId="0" borderId="5" xfId="0" applyNumberFormat="1" applyFont="1" applyBorder="1"/>
    <xf numFmtId="4" fontId="5" fillId="0" borderId="5" xfId="0" applyNumberFormat="1" applyFont="1" applyBorder="1"/>
    <xf numFmtId="4" fontId="5" fillId="0" borderId="7" xfId="0" applyNumberFormat="1" applyFont="1" applyBorder="1"/>
    <xf numFmtId="4" fontId="3" fillId="0" borderId="10" xfId="0" applyNumberFormat="1" applyFont="1" applyBorder="1" applyAlignment="1">
      <alignment vertical="center" wrapText="1"/>
    </xf>
    <xf numFmtId="4" fontId="4" fillId="0" borderId="11" xfId="0" applyNumberFormat="1" applyFont="1" applyBorder="1" applyAlignment="1">
      <alignment vertical="center" wrapText="1"/>
    </xf>
    <xf numFmtId="4" fontId="3" fillId="0" borderId="11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2" fillId="0" borderId="11" xfId="0" applyNumberFormat="1" applyFont="1" applyBorder="1"/>
    <xf numFmtId="4" fontId="5" fillId="0" borderId="11" xfId="0" applyNumberFormat="1" applyFont="1" applyBorder="1"/>
    <xf numFmtId="4" fontId="5" fillId="0" borderId="12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0" borderId="4" xfId="2" applyFont="1" applyBorder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4" fontId="2" fillId="0" borderId="0" xfId="0" applyNumberFormat="1" applyFont="1"/>
    <xf numFmtId="4" fontId="3" fillId="0" borderId="13" xfId="0" applyNumberFormat="1" applyFont="1" applyBorder="1" applyAlignment="1">
      <alignment vertical="center" wrapText="1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wrapText="1"/>
    </xf>
  </cellXfs>
  <cellStyles count="3"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9526</xdr:colOff>
      <xdr:row>0</xdr:row>
      <xdr:rowOff>57150</xdr:rowOff>
    </xdr:from>
    <xdr:to>
      <xdr:col>3</xdr:col>
      <xdr:colOff>1082040</xdr:colOff>
      <xdr:row>0</xdr:row>
      <xdr:rowOff>701107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CF1E010-58A7-4EE4-94C6-F943299E6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6" y="57150"/>
          <a:ext cx="1076324" cy="640147"/>
        </a:xfrm>
        <a:prstGeom prst="rect">
          <a:avLst/>
        </a:prstGeom>
      </xdr:spPr>
    </xdr:pic>
    <xdr:clientData/>
  </xdr:twoCellAnchor>
  <xdr:twoCellAnchor>
    <xdr:from>
      <xdr:col>0</xdr:col>
      <xdr:colOff>1032933</xdr:colOff>
      <xdr:row>48</xdr:row>
      <xdr:rowOff>16452</xdr:rowOff>
    </xdr:from>
    <xdr:to>
      <xdr:col>1</xdr:col>
      <xdr:colOff>576887</xdr:colOff>
      <xdr:row>48</xdr:row>
      <xdr:rowOff>16452</xdr:rowOff>
    </xdr:to>
    <xdr:cxnSp macro="">
      <xdr:nvCxnSpPr>
        <xdr:cNvPr id="2" name="4 Conector recto">
          <a:extLst>
            <a:ext uri="{FF2B5EF4-FFF2-40B4-BE49-F238E27FC236}">
              <a16:creationId xmlns:a16="http://schemas.microsoft.com/office/drawing/2014/main" id="{9E3114A7-4763-4EC0-B929-BACE596A8C20}"/>
            </a:ext>
          </a:extLst>
        </xdr:cNvPr>
        <xdr:cNvCxnSpPr/>
      </xdr:nvCxnSpPr>
      <xdr:spPr>
        <a:xfrm>
          <a:off x="1032933" y="7020502"/>
          <a:ext cx="2617354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2034101</xdr:colOff>
      <xdr:row>44</xdr:row>
      <xdr:rowOff>0</xdr:rowOff>
    </xdr:from>
    <xdr:to>
      <xdr:col>0</xdr:col>
      <xdr:colOff>2580778</xdr:colOff>
      <xdr:row>45</xdr:row>
      <xdr:rowOff>105833</xdr:rowOff>
    </xdr:to>
    <xdr:sp macro="" textlink="">
      <xdr:nvSpPr>
        <xdr:cNvPr id="3" name="6 CuadroTexto">
          <a:extLst>
            <a:ext uri="{FF2B5EF4-FFF2-40B4-BE49-F238E27FC236}">
              <a16:creationId xmlns:a16="http://schemas.microsoft.com/office/drawing/2014/main" id="{86633940-DC76-4C2F-8876-0103EE6B0D7A}"/>
            </a:ext>
          </a:extLst>
        </xdr:cNvPr>
        <xdr:cNvSpPr txBox="1"/>
      </xdr:nvSpPr>
      <xdr:spPr>
        <a:xfrm>
          <a:off x="2034101" y="6496050"/>
          <a:ext cx="546677" cy="2328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2</xdr:col>
      <xdr:colOff>132291</xdr:colOff>
      <xdr:row>48</xdr:row>
      <xdr:rowOff>28574</xdr:rowOff>
    </xdr:from>
    <xdr:to>
      <xdr:col>3</xdr:col>
      <xdr:colOff>1174750</xdr:colOff>
      <xdr:row>48</xdr:row>
      <xdr:rowOff>28575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2134E990-1402-41B1-917E-316047AE8CAB}"/>
            </a:ext>
          </a:extLst>
        </xdr:cNvPr>
        <xdr:cNvCxnSpPr/>
      </xdr:nvCxnSpPr>
      <xdr:spPr>
        <a:xfrm flipV="1">
          <a:off x="4443941" y="7032624"/>
          <a:ext cx="2280709" cy="1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673087</xdr:colOff>
      <xdr:row>44</xdr:row>
      <xdr:rowOff>0</xdr:rowOff>
    </xdr:from>
    <xdr:to>
      <xdr:col>3</xdr:col>
      <xdr:colOff>501650</xdr:colOff>
      <xdr:row>46</xdr:row>
      <xdr:rowOff>57150</xdr:rowOff>
    </xdr:to>
    <xdr:sp macro="" textlink="">
      <xdr:nvSpPr>
        <xdr:cNvPr id="6" name="6 CuadroTexto">
          <a:extLst>
            <a:ext uri="{FF2B5EF4-FFF2-40B4-BE49-F238E27FC236}">
              <a16:creationId xmlns:a16="http://schemas.microsoft.com/office/drawing/2014/main" id="{FE636B36-ABEC-429D-AAA0-0432C187F3DD}"/>
            </a:ext>
          </a:extLst>
        </xdr:cNvPr>
        <xdr:cNvSpPr txBox="1"/>
      </xdr:nvSpPr>
      <xdr:spPr>
        <a:xfrm>
          <a:off x="4984737" y="6496050"/>
          <a:ext cx="1066813" cy="311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812800</xdr:colOff>
      <xdr:row>48</xdr:row>
      <xdr:rowOff>57150</xdr:rowOff>
    </xdr:from>
    <xdr:to>
      <xdr:col>1</xdr:col>
      <xdr:colOff>687781</xdr:colOff>
      <xdr:row>53</xdr:row>
      <xdr:rowOff>19049</xdr:rowOff>
    </xdr:to>
    <xdr:sp macro="" textlink="">
      <xdr:nvSpPr>
        <xdr:cNvPr id="10" name="9 CuadroTexto">
          <a:extLst>
            <a:ext uri="{FF2B5EF4-FFF2-40B4-BE49-F238E27FC236}">
              <a16:creationId xmlns:a16="http://schemas.microsoft.com/office/drawing/2014/main" id="{5F964123-24CA-4A78-98FA-ACC7791FFA4B}"/>
            </a:ext>
          </a:extLst>
        </xdr:cNvPr>
        <xdr:cNvSpPr txBox="1"/>
      </xdr:nvSpPr>
      <xdr:spPr>
        <a:xfrm>
          <a:off x="812800" y="7061200"/>
          <a:ext cx="2948381" cy="5968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Javier Alfonso Torres Mereles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952500</xdr:colOff>
      <xdr:row>48</xdr:row>
      <xdr:rowOff>92075</xdr:rowOff>
    </xdr:from>
    <xdr:to>
      <xdr:col>4</xdr:col>
      <xdr:colOff>3176</xdr:colOff>
      <xdr:row>53</xdr:row>
      <xdr:rowOff>88899</xdr:rowOff>
    </xdr:to>
    <xdr:sp macro="" textlink="">
      <xdr:nvSpPr>
        <xdr:cNvPr id="11" name="9 CuadroTexto">
          <a:extLst>
            <a:ext uri="{FF2B5EF4-FFF2-40B4-BE49-F238E27FC236}">
              <a16:creationId xmlns:a16="http://schemas.microsoft.com/office/drawing/2014/main" id="{24B928E3-167E-49A6-B92C-C61AF77DB210}"/>
            </a:ext>
          </a:extLst>
        </xdr:cNvPr>
        <xdr:cNvSpPr txBox="1"/>
      </xdr:nvSpPr>
      <xdr:spPr>
        <a:xfrm>
          <a:off x="3886200" y="7854950"/>
          <a:ext cx="2679701" cy="7111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Artemio Torres Gómez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9525</xdr:colOff>
      <xdr:row>0</xdr:row>
      <xdr:rowOff>114301</xdr:rowOff>
    </xdr:from>
    <xdr:to>
      <xdr:col>0</xdr:col>
      <xdr:colOff>1343025</xdr:colOff>
      <xdr:row>0</xdr:row>
      <xdr:rowOff>790311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BD63DB1-DB16-43FA-7E1A-ADEF4E6F4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114301"/>
          <a:ext cx="1333500" cy="6760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showGridLines="0" tabSelected="1" zoomScale="115" zoomScaleNormal="115" workbookViewId="0">
      <selection sqref="A1:D1"/>
    </sheetView>
  </sheetViews>
  <sheetFormatPr baseColWidth="10" defaultColWidth="0" defaultRowHeight="11.25" zeroHeight="1" x14ac:dyDescent="0.2"/>
  <cols>
    <col min="1" max="1" width="44" style="1" customWidth="1"/>
    <col min="2" max="4" width="18.140625" style="1" customWidth="1"/>
    <col min="5" max="5" width="0.85546875" style="1" customWidth="1"/>
    <col min="6" max="16384" width="11.42578125" style="1" hidden="1"/>
  </cols>
  <sheetData>
    <row r="1" spans="1:4" ht="70.150000000000006" customHeight="1" x14ac:dyDescent="0.2">
      <c r="A1" s="29" t="s">
        <v>36</v>
      </c>
      <c r="B1" s="30"/>
      <c r="C1" s="30"/>
      <c r="D1" s="31"/>
    </row>
    <row r="2" spans="1:4" ht="20.100000000000001" customHeight="1" x14ac:dyDescent="0.2">
      <c r="A2" s="23" t="s">
        <v>20</v>
      </c>
      <c r="B2" s="24" t="s">
        <v>34</v>
      </c>
      <c r="C2" s="24" t="s">
        <v>21</v>
      </c>
      <c r="D2" s="24" t="s">
        <v>35</v>
      </c>
    </row>
    <row r="3" spans="1:4" x14ac:dyDescent="0.2">
      <c r="A3" s="5" t="s">
        <v>0</v>
      </c>
      <c r="B3" s="16">
        <f>SUM(B4:B13)</f>
        <v>808946263.38999999</v>
      </c>
      <c r="C3" s="16">
        <f>SUM(C4:C13)</f>
        <v>392930506.97000003</v>
      </c>
      <c r="D3" s="28">
        <f>SUM(D4:D13)</f>
        <v>392926156.97000003</v>
      </c>
    </row>
    <row r="4" spans="1:4" x14ac:dyDescent="0.2">
      <c r="A4" s="11" t="s">
        <v>1</v>
      </c>
      <c r="B4" s="17">
        <v>0</v>
      </c>
      <c r="C4" s="17">
        <v>0</v>
      </c>
      <c r="D4" s="2">
        <v>0</v>
      </c>
    </row>
    <row r="5" spans="1:4" x14ac:dyDescent="0.2">
      <c r="A5" s="11" t="s">
        <v>2</v>
      </c>
      <c r="B5" s="17">
        <v>0</v>
      </c>
      <c r="C5" s="17">
        <v>0</v>
      </c>
      <c r="D5" s="2">
        <v>0</v>
      </c>
    </row>
    <row r="6" spans="1:4" x14ac:dyDescent="0.2">
      <c r="A6" s="11" t="s">
        <v>3</v>
      </c>
      <c r="B6" s="17">
        <v>0</v>
      </c>
      <c r="C6" s="17">
        <v>0</v>
      </c>
      <c r="D6" s="2">
        <v>0</v>
      </c>
    </row>
    <row r="7" spans="1:4" x14ac:dyDescent="0.2">
      <c r="A7" s="11" t="s">
        <v>4</v>
      </c>
      <c r="B7" s="17">
        <v>0</v>
      </c>
      <c r="C7" s="17">
        <v>0</v>
      </c>
      <c r="D7" s="2">
        <v>0</v>
      </c>
    </row>
    <row r="8" spans="1:4" x14ac:dyDescent="0.2">
      <c r="A8" s="11" t="s">
        <v>5</v>
      </c>
      <c r="B8" s="17">
        <v>0</v>
      </c>
      <c r="C8" s="17">
        <v>0</v>
      </c>
      <c r="D8" s="2">
        <v>0</v>
      </c>
    </row>
    <row r="9" spans="1:4" x14ac:dyDescent="0.2">
      <c r="A9" s="11" t="s">
        <v>6</v>
      </c>
      <c r="B9" s="17">
        <v>0</v>
      </c>
      <c r="C9" s="17">
        <v>0</v>
      </c>
      <c r="D9" s="2">
        <v>0</v>
      </c>
    </row>
    <row r="10" spans="1:4" x14ac:dyDescent="0.2">
      <c r="A10" s="11" t="s">
        <v>7</v>
      </c>
      <c r="B10" s="17">
        <f>2357000+10036912</f>
        <v>12393912</v>
      </c>
      <c r="C10" s="17">
        <v>5268318.54</v>
      </c>
      <c r="D10" s="2">
        <v>5263968.54</v>
      </c>
    </row>
    <row r="11" spans="1:4" x14ac:dyDescent="0.2">
      <c r="A11" s="11" t="s">
        <v>8</v>
      </c>
      <c r="B11" s="17">
        <v>0</v>
      </c>
      <c r="C11" s="17">
        <v>0</v>
      </c>
      <c r="D11" s="2">
        <v>0</v>
      </c>
    </row>
    <row r="12" spans="1:4" x14ac:dyDescent="0.2">
      <c r="A12" s="11" t="s">
        <v>9</v>
      </c>
      <c r="B12" s="17">
        <v>796552351.38999999</v>
      </c>
      <c r="C12" s="17">
        <v>387662188.43000001</v>
      </c>
      <c r="D12" s="2">
        <v>387662188.43000001</v>
      </c>
    </row>
    <row r="13" spans="1:4" x14ac:dyDescent="0.2">
      <c r="A13" s="11" t="s">
        <v>10</v>
      </c>
      <c r="B13" s="17">
        <v>0</v>
      </c>
      <c r="C13" s="17">
        <v>0</v>
      </c>
      <c r="D13" s="2">
        <v>0</v>
      </c>
    </row>
    <row r="14" spans="1:4" x14ac:dyDescent="0.2">
      <c r="A14" s="6" t="s">
        <v>11</v>
      </c>
      <c r="B14" s="18">
        <f>SUM(B15:B23)</f>
        <v>808946263.38999999</v>
      </c>
      <c r="C14" s="18">
        <f>SUM(C15:C23)</f>
        <v>304994773.90999997</v>
      </c>
      <c r="D14" s="3">
        <f>SUM(D15:D23)</f>
        <v>304953352.53999996</v>
      </c>
    </row>
    <row r="15" spans="1:4" x14ac:dyDescent="0.2">
      <c r="A15" s="11" t="s">
        <v>12</v>
      </c>
      <c r="B15" s="17">
        <v>530930805</v>
      </c>
      <c r="C15" s="17">
        <v>228412997.30000001</v>
      </c>
      <c r="D15" s="2">
        <v>228412997.30000001</v>
      </c>
    </row>
    <row r="16" spans="1:4" x14ac:dyDescent="0.2">
      <c r="A16" s="11" t="s">
        <v>13</v>
      </c>
      <c r="B16" s="17">
        <v>23286617</v>
      </c>
      <c r="C16" s="17">
        <v>9936510.8200000003</v>
      </c>
      <c r="D16" s="2">
        <v>9904963.1899999995</v>
      </c>
    </row>
    <row r="17" spans="1:4" x14ac:dyDescent="0.2">
      <c r="A17" s="11" t="s">
        <v>14</v>
      </c>
      <c r="B17" s="17">
        <v>159431399</v>
      </c>
      <c r="C17" s="17">
        <v>48159857.899999999</v>
      </c>
      <c r="D17" s="2">
        <v>48159537.899999999</v>
      </c>
    </row>
    <row r="18" spans="1:4" x14ac:dyDescent="0.2">
      <c r="A18" s="11" t="s">
        <v>9</v>
      </c>
      <c r="B18" s="17">
        <v>38743287</v>
      </c>
      <c r="C18" s="17">
        <v>12952330.85</v>
      </c>
      <c r="D18" s="2">
        <v>12942777.109999999</v>
      </c>
    </row>
    <row r="19" spans="1:4" x14ac:dyDescent="0.2">
      <c r="A19" s="11" t="s">
        <v>15</v>
      </c>
      <c r="B19" s="17">
        <v>11709058</v>
      </c>
      <c r="C19" s="17">
        <v>4816413.71</v>
      </c>
      <c r="D19" s="2">
        <v>4816413.71</v>
      </c>
    </row>
    <row r="20" spans="1:4" x14ac:dyDescent="0.2">
      <c r="A20" s="11" t="s">
        <v>16</v>
      </c>
      <c r="B20" s="17">
        <v>32451185.390000001</v>
      </c>
      <c r="C20" s="17">
        <v>716663.33</v>
      </c>
      <c r="D20" s="2">
        <v>716663.33</v>
      </c>
    </row>
    <row r="21" spans="1:4" x14ac:dyDescent="0.2">
      <c r="A21" s="11" t="s">
        <v>17</v>
      </c>
      <c r="B21" s="17">
        <v>12393912</v>
      </c>
      <c r="C21" s="17">
        <v>0</v>
      </c>
      <c r="D21" s="2">
        <v>0</v>
      </c>
    </row>
    <row r="22" spans="1:4" x14ac:dyDescent="0.2">
      <c r="A22" s="11" t="s">
        <v>18</v>
      </c>
      <c r="B22" s="17">
        <v>0</v>
      </c>
      <c r="C22" s="17">
        <v>0</v>
      </c>
      <c r="D22" s="2">
        <v>0</v>
      </c>
    </row>
    <row r="23" spans="1:4" x14ac:dyDescent="0.2">
      <c r="A23" s="11" t="s">
        <v>19</v>
      </c>
      <c r="B23" s="17">
        <v>0</v>
      </c>
      <c r="C23" s="17">
        <v>0</v>
      </c>
      <c r="D23" s="2">
        <v>0</v>
      </c>
    </row>
    <row r="24" spans="1:4" x14ac:dyDescent="0.2">
      <c r="A24" s="12" t="s">
        <v>22</v>
      </c>
      <c r="B24" s="19">
        <f>B3-B14</f>
        <v>0</v>
      </c>
      <c r="C24" s="19">
        <f>C3-C14</f>
        <v>87935733.060000062</v>
      </c>
      <c r="D24" s="4">
        <f>D3-D14</f>
        <v>87972804.430000067</v>
      </c>
    </row>
    <row r="25" spans="1:4" x14ac:dyDescent="0.2">
      <c r="A25" s="25"/>
      <c r="B25" s="26"/>
      <c r="C25" s="26"/>
      <c r="D25" s="3"/>
    </row>
    <row r="26" spans="1:4" ht="11.25" customHeight="1" x14ac:dyDescent="0.2">
      <c r="A26" s="23" t="s">
        <v>20</v>
      </c>
      <c r="B26" s="24" t="s">
        <v>34</v>
      </c>
      <c r="C26" s="24" t="s">
        <v>21</v>
      </c>
      <c r="D26" s="24" t="s">
        <v>35</v>
      </c>
    </row>
    <row r="27" spans="1:4" x14ac:dyDescent="0.2">
      <c r="A27" s="7" t="s">
        <v>23</v>
      </c>
      <c r="B27" s="16">
        <f>SUM(B28:B34)</f>
        <v>0</v>
      </c>
      <c r="C27" s="16">
        <f>SUM(C28:C34)</f>
        <v>87935733.060000002</v>
      </c>
      <c r="D27" s="28">
        <f>SUM(D28:D34)</f>
        <v>87972804.429999992</v>
      </c>
    </row>
    <row r="28" spans="1:4" x14ac:dyDescent="0.2">
      <c r="A28" s="8" t="s">
        <v>24</v>
      </c>
      <c r="B28" s="20">
        <v>0</v>
      </c>
      <c r="C28" s="20">
        <v>97490919.040000007</v>
      </c>
      <c r="D28" s="13">
        <v>97527990.409999996</v>
      </c>
    </row>
    <row r="29" spans="1:4" x14ac:dyDescent="0.2">
      <c r="A29" s="8" t="s">
        <v>25</v>
      </c>
      <c r="B29" s="20">
        <v>0</v>
      </c>
      <c r="C29" s="20">
        <v>0</v>
      </c>
      <c r="D29" s="13">
        <v>0</v>
      </c>
    </row>
    <row r="30" spans="1:4" x14ac:dyDescent="0.2">
      <c r="A30" s="8" t="s">
        <v>26</v>
      </c>
      <c r="B30" s="20">
        <v>0</v>
      </c>
      <c r="C30" s="20">
        <v>0</v>
      </c>
      <c r="D30" s="13">
        <v>0</v>
      </c>
    </row>
    <row r="31" spans="1:4" x14ac:dyDescent="0.2">
      <c r="A31" s="8" t="s">
        <v>27</v>
      </c>
      <c r="B31" s="20">
        <v>0</v>
      </c>
      <c r="C31" s="20">
        <v>0</v>
      </c>
      <c r="D31" s="13">
        <v>0</v>
      </c>
    </row>
    <row r="32" spans="1:4" x14ac:dyDescent="0.2">
      <c r="A32" s="8" t="s">
        <v>28</v>
      </c>
      <c r="B32" s="20">
        <v>0</v>
      </c>
      <c r="C32" s="20">
        <v>0</v>
      </c>
      <c r="D32" s="13">
        <v>0</v>
      </c>
    </row>
    <row r="33" spans="1:5" x14ac:dyDescent="0.2">
      <c r="A33" s="8" t="s">
        <v>29</v>
      </c>
      <c r="B33" s="20">
        <v>0</v>
      </c>
      <c r="C33" s="20">
        <v>0</v>
      </c>
      <c r="D33" s="13">
        <v>0</v>
      </c>
    </row>
    <row r="34" spans="1:5" x14ac:dyDescent="0.2">
      <c r="A34" s="8" t="s">
        <v>30</v>
      </c>
      <c r="B34" s="20">
        <v>0</v>
      </c>
      <c r="C34" s="20">
        <v>-9555185.9800000004</v>
      </c>
      <c r="D34" s="13">
        <v>-9555185.9800000004</v>
      </c>
    </row>
    <row r="35" spans="1:5" x14ac:dyDescent="0.2">
      <c r="A35" s="9" t="s">
        <v>31</v>
      </c>
      <c r="B35" s="21">
        <f>SUM(B36:B38)</f>
        <v>0</v>
      </c>
      <c r="C35" s="21">
        <f>SUM(C36:C38)</f>
        <v>0</v>
      </c>
      <c r="D35" s="14">
        <f>SUM(D36:D38)</f>
        <v>0</v>
      </c>
    </row>
    <row r="36" spans="1:5" x14ac:dyDescent="0.2">
      <c r="A36" s="8" t="s">
        <v>28</v>
      </c>
      <c r="B36" s="20">
        <v>0</v>
      </c>
      <c r="C36" s="20">
        <v>0</v>
      </c>
      <c r="D36" s="13">
        <v>0</v>
      </c>
    </row>
    <row r="37" spans="1:5" x14ac:dyDescent="0.2">
      <c r="A37" s="8" t="s">
        <v>29</v>
      </c>
      <c r="B37" s="20">
        <v>0</v>
      </c>
      <c r="C37" s="20">
        <v>0</v>
      </c>
      <c r="D37" s="13">
        <v>0</v>
      </c>
    </row>
    <row r="38" spans="1:5" x14ac:dyDescent="0.2">
      <c r="A38" s="8" t="s">
        <v>32</v>
      </c>
      <c r="B38" s="20">
        <v>0</v>
      </c>
      <c r="C38" s="20">
        <v>0</v>
      </c>
      <c r="D38" s="13">
        <v>0</v>
      </c>
    </row>
    <row r="39" spans="1:5" x14ac:dyDescent="0.2">
      <c r="A39" s="10" t="s">
        <v>22</v>
      </c>
      <c r="B39" s="22">
        <f>B27+B35</f>
        <v>0</v>
      </c>
      <c r="C39" s="22">
        <f>C27+C35</f>
        <v>87935733.060000002</v>
      </c>
      <c r="D39" s="15">
        <f>D27+D35</f>
        <v>87972804.429999992</v>
      </c>
    </row>
    <row r="40" spans="1:5" x14ac:dyDescent="0.2">
      <c r="C40" s="27"/>
      <c r="D40" s="27"/>
    </row>
    <row r="41" spans="1:5" ht="28.5" customHeight="1" x14ac:dyDescent="0.2">
      <c r="A41" s="32" t="s">
        <v>33</v>
      </c>
      <c r="B41" s="32"/>
      <c r="C41" s="32"/>
      <c r="D41" s="32"/>
      <c r="E41" s="32"/>
    </row>
    <row r="42" spans="1:5" ht="11.25" customHeight="1" x14ac:dyDescent="0.2">
      <c r="A42" s="32"/>
      <c r="B42" s="32"/>
      <c r="C42" s="32"/>
      <c r="D42" s="32"/>
      <c r="E42" s="32"/>
    </row>
    <row r="43" spans="1:5" x14ac:dyDescent="0.2"/>
    <row r="44" spans="1:5" x14ac:dyDescent="0.2"/>
    <row r="45" spans="1:5" x14ac:dyDescent="0.2"/>
    <row r="46" spans="1:5" x14ac:dyDescent="0.2"/>
    <row r="47" spans="1:5" x14ac:dyDescent="0.2"/>
    <row r="48" spans="1:5" x14ac:dyDescent="0.2"/>
    <row r="49" x14ac:dyDescent="0.2"/>
    <row r="50" x14ac:dyDescent="0.2"/>
    <row r="51" x14ac:dyDescent="0.2"/>
    <row r="52" x14ac:dyDescent="0.2"/>
    <row r="53" x14ac:dyDescent="0.2"/>
    <row r="54" x14ac:dyDescent="0.2"/>
  </sheetData>
  <mergeCells count="2">
    <mergeCell ref="A1:D1"/>
    <mergeCell ref="A41:E42"/>
  </mergeCells>
  <pageMargins left="0.7" right="0.7" top="0.75" bottom="0.75" header="0.3" footer="0.3"/>
  <pageSetup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Alejandra María de Lourdes Zamarripa Aguirre</cp:lastModifiedBy>
  <cp:lastPrinted>2025-07-15T01:56:31Z</cp:lastPrinted>
  <dcterms:created xsi:type="dcterms:W3CDTF">2017-12-20T04:54:53Z</dcterms:created>
  <dcterms:modified xsi:type="dcterms:W3CDTF">2025-07-18T01:04:32Z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