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5\2do Trim\03_Armonización Programática\"/>
    </mc:Choice>
  </mc:AlternateContent>
  <xr:revisionPtr revIDLastSave="0" documentId="13_ncr:1_{F24F607C-2BD2-4F59-B1F7-692D7F7B57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G10" i="1" s="1"/>
  <c r="F9" i="1"/>
  <c r="F5" i="1" s="1"/>
  <c r="F36" i="1" s="1"/>
  <c r="E9" i="1"/>
  <c r="C9" i="1"/>
  <c r="B9" i="1"/>
  <c r="D9" i="1" s="1"/>
  <c r="E5" i="1"/>
  <c r="E36" i="1" s="1"/>
  <c r="C5" i="1"/>
  <c r="B5" i="1"/>
  <c r="B36" i="1"/>
  <c r="C36" i="1"/>
  <c r="D5" i="1" l="1"/>
  <c r="D36" i="1" s="1"/>
  <c r="G9" i="1"/>
  <c r="G5" i="1" s="1"/>
  <c r="G36" i="1" s="1"/>
</calcChain>
</file>

<file path=xl/sharedStrings.xml><?xml version="1.0" encoding="utf-8"?>
<sst xmlns="http://schemas.openxmlformats.org/spreadsheetml/2006/main" count="41" uniqueCount="41">
  <si>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</si>
  <si>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</si>
  <si>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</si>
  <si>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</si>
  <si>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</si>
  <si>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</si>
  <si>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</si>
  <si>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</si>
  <si>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</si>
  <si>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</si>
  <si>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</si>
  <si>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</si>
  <si>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</si>
  <si>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</si>
  <si>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</si>
  <si>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</si>
  <si>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</si>
  <si>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</si>
  <si>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</si>
  <si>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</si>
  <si>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</si>
  <si>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</si>
  <si>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</si>
  <si>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</si>
  <si>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</si>
  <si>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</si>
  <si>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</si>
  <si>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</si>
  <si>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</si>
  <si>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</si>
  <si>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</si>
  <si>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</si>
  <si>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</si>
  <si>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</si>
  <si>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</si>
  <si>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</si>
  <si>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</si>
  <si>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Bajo protesta de decir verdad declaramos que los Estados Financieros y sus notas, son razonablemente correctos y son responsabilidad del emisor.</t>
  </si>
  <si>
    <t>Total del Egreso</t>
  </si>
  <si>
    <t>Programas de Gasto Federalizado  (Gobierno Federal)</t>
  </si>
  <si>
    <t>Poder Legislativo del Estado de Guanajuato
Gasto por Categoría Programática
Del 01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</si>
</sst>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5" fillId="0" borderId="1" xfId="0" applyFont="1" applyBorder="1" applyProtection="1">
      <protection locked="0"/>
    </xf>
    <xf numFmtId="0" fontId="7" fillId="0" borderId="6" xfId="9" applyFont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2" xfId="9" applyNumberFormat="1" applyFont="1" applyFill="1" applyBorder="1" applyAlignment="1">
      <alignment horizontal="center" vertical="center" wrapText="1"/>
    </xf>
    <xf numFmtId="0" fontId="7" fillId="0" borderId="9" xfId="9" applyFont="1" applyBorder="1" applyAlignment="1">
      <alignment horizontal="center" vertical="center"/>
    </xf>
    <xf numFmtId="0" fontId="2" fillId="0" borderId="1" xfId="9" applyFont="1" applyBorder="1"/>
    <xf numFmtId="0" fontId="2" fillId="0" borderId="1" xfId="8" applyFont="1" applyBorder="1" applyAlignment="1" applyProtection="1">
      <alignment horizontal="left" vertical="top" indent="1"/>
      <protection hidden="1"/>
    </xf>
    <xf numFmtId="0" fontId="2" fillId="0" borderId="1" xfId="0" applyFont="1" applyBorder="1" applyAlignment="1">
      <alignment horizontal="left" indent="2"/>
    </xf>
    <xf numFmtId="0" fontId="2" fillId="0" borderId="10" xfId="0" applyFont="1" applyBorder="1" applyAlignment="1">
      <alignment horizontal="left"/>
    </xf>
    <xf numFmtId="0" fontId="7" fillId="0" borderId="10" xfId="0" applyFont="1" applyBorder="1" applyAlignment="1" applyProtection="1">
      <alignment horizontal="left" indent="1"/>
      <protection locked="0"/>
    </xf>
    <xf numFmtId="0" fontId="0" fillId="0" borderId="8" xfId="0" applyBorder="1"/>
    <xf numFmtId="4" fontId="9" fillId="0" borderId="5" xfId="0" applyNumberFormat="1" applyFont="1" applyBorder="1"/>
    <xf numFmtId="4" fontId="7" fillId="0" borderId="8" xfId="0" applyNumberFormat="1" applyFont="1" applyBorder="1" applyProtection="1">
      <protection locked="0"/>
    </xf>
    <xf numFmtId="4" fontId="2" fillId="0" borderId="8" xfId="0" applyNumberFormat="1" applyFont="1" applyBorder="1" applyProtection="1">
      <protection locked="0"/>
    </xf>
    <xf numFmtId="4" fontId="7" fillId="0" borderId="8" xfId="0" applyNumberFormat="1" applyFont="1" applyBorder="1" applyAlignment="1" applyProtection="1">
      <alignment horizontal="right"/>
      <protection locked="0"/>
    </xf>
    <xf numFmtId="0" fontId="8" fillId="0" borderId="2" xfId="9" applyFont="1" applyBorder="1" applyAlignment="1" applyProtection="1">
      <alignment horizontal="center" vertical="center" wrapText="1"/>
      <protection locked="0"/>
    </xf>
    <xf numFmtId="0" fontId="8" fillId="0" borderId="3" xfId="9" applyFont="1" applyBorder="1" applyAlignment="1" applyProtection="1">
      <alignment horizontal="center" vertical="center" wrapText="1"/>
      <protection locked="0"/>
    </xf>
    <xf numFmtId="0" fontId="8" fillId="0" borderId="4" xfId="9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5" fillId="0" borderId="0" xfId="7" applyAlignment="1" applyProtection="1">
      <alignment horizontal="center" vertical="top"/>
      <protection locked="0"/>
    </xf>
    <xf numFmtId="0" fontId="7" fillId="2" borderId="1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438150</xdr:colOff>
      <xdr:row>0</xdr:row>
      <xdr:rowOff>47625</xdr:rowOff>
    </xdr:from>
    <xdr:to>
      <xdr:col>6</xdr:col>
      <xdr:colOff>876300</xdr:colOff>
      <xdr:row>0</xdr:row>
      <xdr:rowOff>796925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62CB97-A3AB-43A2-862A-455C0E6F2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47625"/>
          <a:ext cx="1485900" cy="742950"/>
        </a:xfrm>
        <a:prstGeom prst="rect">
          <a:avLst/>
        </a:prstGeom>
      </xdr:spPr>
    </xdr:pic>
    <xdr:clientData/>
  </xdr:twoCellAnchor>
  <xdr:twoCellAnchor>
    <xdr:from>
      <xdr:col>0</xdr:col>
      <xdr:colOff>2264833</xdr:colOff>
      <xdr:row>44</xdr:row>
      <xdr:rowOff>60903</xdr:rowOff>
    </xdr:from>
    <xdr:to>
      <xdr:col>1</xdr:col>
      <xdr:colOff>519737</xdr:colOff>
      <xdr:row>44</xdr:row>
      <xdr:rowOff>60903</xdr:rowOff>
    </xdr:to>
    <xdr:cxnSp macro="">
      <xdr:nvCxnSpPr>
        <xdr:cNvPr id="12" name="4 Conector recto">
          <a:extLst>
            <a:ext uri="{FF2B5EF4-FFF2-40B4-BE49-F238E27FC236}">
              <a16:creationId xmlns:a16="http://schemas.microsoft.com/office/drawing/2014/main" id="{07F908A6-B552-4DC9-B59A-E7DF66750074}"/>
            </a:ext>
          </a:extLst>
        </xdr:cNvPr>
        <xdr:cNvCxnSpPr/>
      </xdr:nvCxnSpPr>
      <xdr:spPr>
        <a:xfrm>
          <a:off x="2264833" y="6734753"/>
          <a:ext cx="2617354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3418401</xdr:colOff>
      <xdr:row>40</xdr:row>
      <xdr:rowOff>44451</xdr:rowOff>
    </xdr:from>
    <xdr:to>
      <xdr:col>0</xdr:col>
      <xdr:colOff>3965078</xdr:colOff>
      <xdr:row>42</xdr:row>
      <xdr:rowOff>23284</xdr:rowOff>
    </xdr:to>
    <xdr:sp macro="" textlink="">
      <xdr:nvSpPr>
        <xdr:cNvPr id="13" name="6 CuadroTexto">
          <a:extLst>
            <a:ext uri="{FF2B5EF4-FFF2-40B4-BE49-F238E27FC236}">
              <a16:creationId xmlns:a16="http://schemas.microsoft.com/office/drawing/2014/main" id="{2E11A65D-E6BC-4B69-A326-3B615F30B482}"/>
            </a:ext>
          </a:extLst>
        </xdr:cNvPr>
        <xdr:cNvSpPr txBox="1"/>
      </xdr:nvSpPr>
      <xdr:spPr>
        <a:xfrm>
          <a:off x="3418401" y="6210301"/>
          <a:ext cx="546677" cy="2328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2</xdr:col>
      <xdr:colOff>1183216</xdr:colOff>
      <xdr:row>44</xdr:row>
      <xdr:rowOff>73025</xdr:rowOff>
    </xdr:from>
    <xdr:to>
      <xdr:col>5</xdr:col>
      <xdr:colOff>206375</xdr:colOff>
      <xdr:row>44</xdr:row>
      <xdr:rowOff>73026</xdr:rowOff>
    </xdr:to>
    <xdr:cxnSp macro="">
      <xdr:nvCxnSpPr>
        <xdr:cNvPr id="14" name="4 Conector recto">
          <a:extLst>
            <a:ext uri="{FF2B5EF4-FFF2-40B4-BE49-F238E27FC236}">
              <a16:creationId xmlns:a16="http://schemas.microsoft.com/office/drawing/2014/main" id="{E6592629-B0C6-46D2-99A3-FCCB149293BF}"/>
            </a:ext>
          </a:extLst>
        </xdr:cNvPr>
        <xdr:cNvCxnSpPr/>
      </xdr:nvCxnSpPr>
      <xdr:spPr>
        <a:xfrm flipV="1">
          <a:off x="6644216" y="6746875"/>
          <a:ext cx="2528359" cy="1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577837</xdr:colOff>
      <xdr:row>40</xdr:row>
      <xdr:rowOff>44450</xdr:rowOff>
    </xdr:from>
    <xdr:to>
      <xdr:col>4</xdr:col>
      <xdr:colOff>546100</xdr:colOff>
      <xdr:row>44</xdr:row>
      <xdr:rowOff>41275</xdr:rowOff>
    </xdr:to>
    <xdr:sp macro="" textlink="">
      <xdr:nvSpPr>
        <xdr:cNvPr id="15" name="6 CuadroTexto">
          <a:extLst>
            <a:ext uri="{FF2B5EF4-FFF2-40B4-BE49-F238E27FC236}">
              <a16:creationId xmlns:a16="http://schemas.microsoft.com/office/drawing/2014/main" id="{A929E3DA-40BC-4EDD-9116-ECFF0AB94263}"/>
            </a:ext>
          </a:extLst>
        </xdr:cNvPr>
        <xdr:cNvSpPr txBox="1"/>
      </xdr:nvSpPr>
      <xdr:spPr>
        <a:xfrm>
          <a:off x="7346937" y="6210300"/>
          <a:ext cx="1066813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2044700</xdr:colOff>
      <xdr:row>44</xdr:row>
      <xdr:rowOff>101601</xdr:rowOff>
    </xdr:from>
    <xdr:to>
      <xdr:col>1</xdr:col>
      <xdr:colOff>630631</xdr:colOff>
      <xdr:row>49</xdr:row>
      <xdr:rowOff>44450</xdr:rowOff>
    </xdr:to>
    <xdr:sp macro="" textlink="">
      <xdr:nvSpPr>
        <xdr:cNvPr id="16" name="9 CuadroTexto">
          <a:extLst>
            <a:ext uri="{FF2B5EF4-FFF2-40B4-BE49-F238E27FC236}">
              <a16:creationId xmlns:a16="http://schemas.microsoft.com/office/drawing/2014/main" id="{BE25F7A6-E332-4AE9-8A3F-FB6B3E11FCAA}"/>
            </a:ext>
          </a:extLst>
        </xdr:cNvPr>
        <xdr:cNvSpPr txBox="1"/>
      </xdr:nvSpPr>
      <xdr:spPr>
        <a:xfrm>
          <a:off x="2044700" y="6775451"/>
          <a:ext cx="2948381" cy="5778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Javier Alfonso Torres Mereles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1082675</xdr:colOff>
      <xdr:row>45</xdr:row>
      <xdr:rowOff>3176</xdr:rowOff>
    </xdr:from>
    <xdr:to>
      <xdr:col>5</xdr:col>
      <xdr:colOff>425450</xdr:colOff>
      <xdr:row>49</xdr:row>
      <xdr:rowOff>69850</xdr:rowOff>
    </xdr:to>
    <xdr:sp macro="" textlink="">
      <xdr:nvSpPr>
        <xdr:cNvPr id="17" name="9 CuadroTexto">
          <a:extLst>
            <a:ext uri="{FF2B5EF4-FFF2-40B4-BE49-F238E27FC236}">
              <a16:creationId xmlns:a16="http://schemas.microsoft.com/office/drawing/2014/main" id="{97C1A363-73D2-4DE0-957E-1A7BC5039437}"/>
            </a:ext>
          </a:extLst>
        </xdr:cNvPr>
        <xdr:cNvSpPr txBox="1"/>
      </xdr:nvSpPr>
      <xdr:spPr>
        <a:xfrm>
          <a:off x="6543675" y="6804026"/>
          <a:ext cx="2847975" cy="5746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Artemio Torres Gómez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114300</xdr:colOff>
      <xdr:row>0</xdr:row>
      <xdr:rowOff>161925</xdr:rowOff>
    </xdr:from>
    <xdr:to>
      <xdr:col>0</xdr:col>
      <xdr:colOff>1870100</xdr:colOff>
      <xdr:row>0</xdr:row>
      <xdr:rowOff>1052018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8EF29A-BF27-4508-2C27-610ADC2CB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161925"/>
          <a:ext cx="1755800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showGridLines="0" tabSelected="1" zoomScaleNormal="100" zoomScaleSheetLayoutView="90" workbookViewId="0">
      <selection sqref="A1:G1"/>
    </sheetView>
  </sheetViews>
  <sheetFormatPr baseColWidth="10" defaultColWidth="0" defaultRowHeight="11.25" zeroHeight="1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8" width="0.85546875" style="1" customWidth="1"/>
    <col min="9" max="10" width="0" style="1" hidden="1" customWidth="1"/>
    <col min="11" max="16384" width="11.42578125" style="1" hidden="1"/>
  </cols>
  <sheetData>
    <row r="1" spans="1:7" ht="83.25" customHeight="1" x14ac:dyDescent="0.2">
      <c r="A1" s="19" t="s">
        <v>40</v>
      </c>
      <c r="B1" s="20"/>
      <c r="C1" s="20"/>
      <c r="D1" s="20"/>
      <c r="E1" s="20"/>
      <c r="F1" s="20"/>
      <c r="G1" s="21"/>
    </row>
    <row r="2" spans="1:7" ht="14.45" customHeight="1" x14ac:dyDescent="0.2">
      <c r="A2" s="29" t="s">
        <v>29</v>
      </c>
      <c r="B2" s="23" t="s">
        <v>35</v>
      </c>
      <c r="C2" s="24"/>
      <c r="D2" s="24"/>
      <c r="E2" s="24"/>
      <c r="F2" s="25"/>
      <c r="G2" s="26" t="s">
        <v>34</v>
      </c>
    </row>
    <row r="3" spans="1:7" ht="22.5" x14ac:dyDescent="0.2">
      <c r="A3" s="30"/>
      <c r="B3" s="5" t="s">
        <v>30</v>
      </c>
      <c r="C3" s="6" t="s">
        <v>36</v>
      </c>
      <c r="D3" s="6" t="s">
        <v>31</v>
      </c>
      <c r="E3" s="6" t="s">
        <v>32</v>
      </c>
      <c r="F3" s="7" t="s">
        <v>33</v>
      </c>
      <c r="G3" s="27"/>
    </row>
    <row r="4" spans="1:7" x14ac:dyDescent="0.2">
      <c r="A4" s="8"/>
      <c r="B4" s="4"/>
      <c r="C4" s="4"/>
      <c r="D4" s="4"/>
      <c r="E4" s="4"/>
      <c r="F4" s="4"/>
      <c r="G4" s="4"/>
    </row>
    <row r="5" spans="1:7" x14ac:dyDescent="0.2">
      <c r="A5" s="9" t="s">
        <v>28</v>
      </c>
      <c r="B5" s="18">
        <f t="shared" ref="B5:G5" si="0">B9+B6</f>
        <v>808946263.38999999</v>
      </c>
      <c r="C5" s="18">
        <f t="shared" si="0"/>
        <v>10426601.23</v>
      </c>
      <c r="D5" s="18">
        <f t="shared" si="0"/>
        <v>819372864.62</v>
      </c>
      <c r="E5" s="18">
        <f t="shared" si="0"/>
        <v>304994773.91000003</v>
      </c>
      <c r="F5" s="18">
        <f t="shared" si="0"/>
        <v>304953352.54000002</v>
      </c>
      <c r="G5" s="18">
        <f t="shared" si="0"/>
        <v>514378090.70999998</v>
      </c>
    </row>
    <row r="6" spans="1:7" x14ac:dyDescent="0.2">
      <c r="A6" s="10" t="s">
        <v>0</v>
      </c>
      <c r="B6" s="16">
        <v>0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</row>
    <row r="7" spans="1:7" x14ac:dyDescent="0.2">
      <c r="A7" s="11" t="s">
        <v>1</v>
      </c>
      <c r="B7" s="17">
        <v>0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</row>
    <row r="8" spans="1:7" x14ac:dyDescent="0.2">
      <c r="A8" s="11" t="s">
        <v>2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</row>
    <row r="9" spans="1:7" x14ac:dyDescent="0.2">
      <c r="A9" s="10" t="s">
        <v>3</v>
      </c>
      <c r="B9" s="16">
        <f>B10</f>
        <v>808946263.38999999</v>
      </c>
      <c r="C9" s="16">
        <f>C10</f>
        <v>10426601.23</v>
      </c>
      <c r="D9" s="16">
        <f>B9+C9</f>
        <v>819372864.62</v>
      </c>
      <c r="E9" s="16">
        <f>E10</f>
        <v>304994773.91000003</v>
      </c>
      <c r="F9" s="16">
        <f>F10</f>
        <v>304953352.54000002</v>
      </c>
      <c r="G9" s="16">
        <f>D9-E9</f>
        <v>514378090.70999998</v>
      </c>
    </row>
    <row r="10" spans="1:7" x14ac:dyDescent="0.2">
      <c r="A10" s="11" t="s">
        <v>4</v>
      </c>
      <c r="B10" s="17">
        <v>808946263.38999999</v>
      </c>
      <c r="C10" s="17">
        <v>10426601.23</v>
      </c>
      <c r="D10" s="17">
        <f>B10+C10</f>
        <v>819372864.62</v>
      </c>
      <c r="E10" s="17">
        <v>304994773.91000003</v>
      </c>
      <c r="F10" s="17">
        <v>304953352.54000002</v>
      </c>
      <c r="G10" s="17">
        <f>D10-E10</f>
        <v>514378090.70999998</v>
      </c>
    </row>
    <row r="11" spans="1:7" x14ac:dyDescent="0.2">
      <c r="A11" s="11" t="s">
        <v>5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</row>
    <row r="12" spans="1:7" x14ac:dyDescent="0.2">
      <c r="A12" s="11" t="s">
        <v>6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x14ac:dyDescent="0.2">
      <c r="A13" s="11" t="s">
        <v>7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7" x14ac:dyDescent="0.2">
      <c r="A14" s="11" t="s">
        <v>8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7" x14ac:dyDescent="0.2">
      <c r="A15" s="11" t="s">
        <v>9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</row>
    <row r="16" spans="1:7" x14ac:dyDescent="0.2">
      <c r="A16" s="11" t="s">
        <v>10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7" spans="1:7" x14ac:dyDescent="0.2">
      <c r="A17" s="11" t="s">
        <v>11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</row>
    <row r="18" spans="1:7" x14ac:dyDescent="0.2">
      <c r="A18" s="10" t="s">
        <v>12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">
      <c r="A19" s="11" t="s">
        <v>13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</row>
    <row r="20" spans="1:7" x14ac:dyDescent="0.2">
      <c r="A20" s="11" t="s">
        <v>14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</row>
    <row r="21" spans="1:7" x14ac:dyDescent="0.2">
      <c r="A21" s="11" t="s">
        <v>15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</row>
    <row r="22" spans="1:7" x14ac:dyDescent="0.2">
      <c r="A22" s="10" t="s">
        <v>16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">
      <c r="A23" s="11" t="s">
        <v>17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x14ac:dyDescent="0.2">
      <c r="A24" s="11" t="s">
        <v>18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x14ac:dyDescent="0.2">
      <c r="A25" s="10" t="s">
        <v>19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">
      <c r="A26" s="11" t="s">
        <v>20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">
      <c r="A27" s="11" t="s">
        <v>21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x14ac:dyDescent="0.2">
      <c r="A28" s="11" t="s">
        <v>22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</row>
    <row r="29" spans="1:7" x14ac:dyDescent="0.2">
      <c r="A29" s="11" t="s">
        <v>23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</row>
    <row r="30" spans="1:7" x14ac:dyDescent="0.2">
      <c r="A30" s="10" t="s">
        <v>39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">
      <c r="A31" s="11" t="s">
        <v>24</v>
      </c>
      <c r="B31" s="17">
        <v>0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</row>
    <row r="32" spans="1:7" x14ac:dyDescent="0.2">
      <c r="A32" s="3" t="s">
        <v>25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</row>
    <row r="33" spans="1:7" x14ac:dyDescent="0.2">
      <c r="A33" s="3" t="s">
        <v>26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</row>
    <row r="34" spans="1:7" x14ac:dyDescent="0.2">
      <c r="A34" s="3" t="s">
        <v>27</v>
      </c>
      <c r="B34" s="17">
        <v>0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</row>
    <row r="35" spans="1:7" ht="15" x14ac:dyDescent="0.25">
      <c r="A35" s="12"/>
      <c r="B35" s="14"/>
      <c r="C35" s="14"/>
      <c r="D35" s="14"/>
      <c r="E35" s="14"/>
      <c r="F35" s="14"/>
      <c r="G35" s="14"/>
    </row>
    <row r="36" spans="1:7" x14ac:dyDescent="0.2">
      <c r="A36" s="13" t="s">
        <v>38</v>
      </c>
      <c r="B36" s="15">
        <f t="shared" ref="B36:G36" si="1">+B5+B32+B33+B34</f>
        <v>808946263.38999999</v>
      </c>
      <c r="C36" s="15">
        <f t="shared" si="1"/>
        <v>10426601.23</v>
      </c>
      <c r="D36" s="15">
        <f t="shared" si="1"/>
        <v>819372864.62</v>
      </c>
      <c r="E36" s="15">
        <f t="shared" si="1"/>
        <v>304994773.91000003</v>
      </c>
      <c r="F36" s="15">
        <f t="shared" si="1"/>
        <v>304953352.54000002</v>
      </c>
      <c r="G36" s="15">
        <f t="shared" si="1"/>
        <v>514378090.70999998</v>
      </c>
    </row>
    <row r="37" spans="1:7" x14ac:dyDescent="0.2"/>
    <row r="38" spans="1:7" ht="12" customHeight="1" x14ac:dyDescent="0.2">
      <c r="A38" s="22" t="s">
        <v>37</v>
      </c>
      <c r="B38" s="22"/>
      <c r="C38" s="22"/>
      <c r="D38" s="22"/>
      <c r="E38" s="22"/>
      <c r="F38" s="22"/>
      <c r="G38" s="22"/>
    </row>
    <row r="39" spans="1:7" x14ac:dyDescent="0.2">
      <c r="A39" s="28"/>
      <c r="B39" s="28"/>
      <c r="C39" s="28"/>
      <c r="D39" s="28"/>
      <c r="E39" s="28"/>
      <c r="F39" s="28"/>
      <c r="G39" s="28"/>
    </row>
    <row r="40" spans="1:7" x14ac:dyDescent="0.2"/>
    <row r="41" spans="1:7" x14ac:dyDescent="0.2"/>
    <row r="42" spans="1:7" x14ac:dyDescent="0.2"/>
    <row r="43" spans="1:7" x14ac:dyDescent="0.2"/>
    <row r="44" spans="1:7" x14ac:dyDescent="0.2"/>
    <row r="45" spans="1:7" x14ac:dyDescent="0.2"/>
    <row r="46" spans="1:7" x14ac:dyDescent="0.2"/>
    <row r="47" spans="1:7" x14ac:dyDescent="0.2"/>
    <row r="48" spans="1:7" x14ac:dyDescent="0.2"/>
    <row r="49" x14ac:dyDescent="0.2"/>
    <row r="50" x14ac:dyDescent="0.2"/>
    <row r="51" x14ac:dyDescent="0.2"/>
  </sheetData>
  <sheetProtection formatCells="0" formatColumns="0" formatRows="0" autoFilter="0"/>
  <protectedRanges>
    <protectedRange sqref="A37:G38 A40:G65522" name="Rango1"/>
    <protectedRange sqref="A35:G35" name="Rango1_3"/>
    <protectedRange sqref="B4:G4" name="Rango1_2_2"/>
    <protectedRange sqref="B36:G36" name="Rango1_1_2"/>
    <protectedRange sqref="G39" name="Rango1_1"/>
    <protectedRange sqref="A39:F39" name="Rango1_1_1"/>
    <protectedRange sqref="A10:A17 A19:A21 A23:A24 A26:A29 A31 A7:A8" name="Rango1_3_1"/>
    <protectedRange sqref="A36" name="Rango1_1_2_1"/>
    <protectedRange sqref="B6:G34" name="Rango1_3_2"/>
    <protectedRange sqref="B5:G5" name="Rango1_2_2_2"/>
  </protectedRanges>
  <mergeCells count="6">
    <mergeCell ref="A1:G1"/>
    <mergeCell ref="A38:G38"/>
    <mergeCell ref="B2:F2"/>
    <mergeCell ref="G2:G3"/>
    <mergeCell ref="A39:G39"/>
    <mergeCell ref="A2:A3"/>
  </mergeCells>
  <pageMargins left="0.70866141732283472" right="0.70866141732283472" top="0.74803149606299213" bottom="0.74803149606299213" header="0.31496062992125984" footer="0.31496062992125984"/>
  <pageSetup scale="7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99AFCA-12FC-4AC3-9977-F9F84C5A55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2025-07-15T02:00:07Z</cp:lastPrinted>
  <dcterms:created xsi:type="dcterms:W3CDTF">2012-12-11T21:13:37Z</dcterms:created>
  <dcterms:modified xsi:type="dcterms:W3CDTF">2025-07-18T01:10:23Z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