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8_{B90DDA51-7FD1-4FFC-A732-8D2B6ADE027B}" xr6:coauthVersionLast="47" xr6:coauthVersionMax="47" xr10:uidLastSave="{00000000-0000-0000-0000-000000000000}"/>
  <bookViews>
    <workbookView xWindow="-120" yWindow="-120" windowWidth="29040" windowHeight="15720" xr2:uid="{9A74CA5C-0BBD-4ABB-8E4A-90B908BB748C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5" i="1"/>
  <c r="D9" i="1"/>
  <c r="E9" i="1"/>
  <c r="G11" i="1"/>
  <c r="B12" i="1"/>
  <c r="B9" i="1" s="1"/>
  <c r="C12" i="1"/>
  <c r="C9" i="1" s="1"/>
  <c r="D12" i="1"/>
  <c r="E12" i="1"/>
  <c r="F12" i="1"/>
  <c r="F9" i="1" s="1"/>
  <c r="G13" i="1"/>
  <c r="G14" i="1"/>
  <c r="G12" i="1" s="1"/>
  <c r="G9" i="1" s="1"/>
  <c r="G15" i="1"/>
  <c r="B16" i="1"/>
  <c r="C16" i="1"/>
  <c r="D16" i="1"/>
  <c r="E16" i="1"/>
  <c r="F16" i="1"/>
  <c r="G16" i="1"/>
  <c r="G17" i="1"/>
  <c r="G18" i="1"/>
  <c r="G19" i="1"/>
  <c r="F21" i="1"/>
  <c r="G22" i="1"/>
  <c r="G21" i="1" s="1"/>
  <c r="G33" i="1" s="1"/>
  <c r="G23" i="1"/>
  <c r="B24" i="1"/>
  <c r="B21" i="1" s="1"/>
  <c r="B33" i="1" s="1"/>
  <c r="C24" i="1"/>
  <c r="C21" i="1" s="1"/>
  <c r="D24" i="1"/>
  <c r="D21" i="1" s="1"/>
  <c r="D33" i="1" s="1"/>
  <c r="E24" i="1"/>
  <c r="F24" i="1"/>
  <c r="G25" i="1"/>
  <c r="G24" i="1" s="1"/>
  <c r="G26" i="1"/>
  <c r="G27" i="1"/>
  <c r="B28" i="1"/>
  <c r="C28" i="1"/>
  <c r="D28" i="1"/>
  <c r="E28" i="1"/>
  <c r="E21" i="1" s="1"/>
  <c r="E33" i="1" s="1"/>
  <c r="F28" i="1"/>
  <c r="G29" i="1"/>
  <c r="G28" i="1" s="1"/>
  <c r="G30" i="1"/>
  <c r="G31" i="1"/>
  <c r="F33" i="1" l="1"/>
  <c r="C33" i="1"/>
</calcChain>
</file>

<file path=xl/sharedStrings.xml><?xml version="1.0" encoding="utf-8"?>
<sst xmlns="http://schemas.openxmlformats.org/spreadsheetml/2006/main" count="35" uniqueCount="26">
  <si>
    <t>III. Total del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</si>
  <si>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</si>
  <si>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</si>
  <si>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</si>
  <si>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</si>
  <si>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</si>
  <si>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</si>
  <si>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</si>
  <si>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</si>
  <si>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</si>
  <si>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 y de Servicio Público</t>
  </si>
  <si>
    <t>II. Gasto Etiquetado (II=A+B+C+D+E+F)</t>
  </si>
  <si>
    <t>A. Personal Administrativo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</si>
  <si>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</si>
  <si>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</si>
  <si>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</si>
  <si>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</si>
  <si>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</si>
  <si>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</si>
  <si>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</si>
  <si>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</si>
  <si>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</si>
  <si>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</si>
  <si>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Clasificación de Servicios Personales por Categoría</t>
  </si>
  <si>
    <t>Estado Analítico del Ejercicio del Presupuesto de Egresos Detallado - LDF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</si>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</sst>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0" fillId="0" borderId="0" xfId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4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>
      <alignment horizontal="left" vertical="center" indent="3"/>
    </xf>
    <xf numFmtId="4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4" fontId="0" fillId="0" borderId="3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center" indent="6"/>
    </xf>
    <xf numFmtId="0" fontId="0" fillId="0" borderId="4" xfId="0" applyBorder="1" applyAlignment="1">
      <alignment horizontal="left" vertical="center" indent="9"/>
    </xf>
    <xf numFmtId="0" fontId="0" fillId="0" borderId="4" xfId="0" applyBorder="1" applyAlignment="1">
      <alignment horizontal="left" vertical="center" wrapText="1" indent="6"/>
    </xf>
    <xf numFmtId="4" fontId="0" fillId="0" borderId="4" xfId="0" applyNumberFormat="1" applyBorder="1" applyAlignment="1" applyProtection="1">
      <alignment horizontal="right" vertical="top"/>
      <protection locked="0"/>
    </xf>
    <xf numFmtId="0" fontId="2" fillId="0" borderId="4" xfId="0" applyFont="1" applyBorder="1" applyAlignment="1">
      <alignment horizontal="left" indent="3"/>
    </xf>
    <xf numFmtId="43" fontId="0" fillId="0" borderId="0" xfId="0" applyNumberFormat="1"/>
    <xf numFmtId="4" fontId="0" fillId="0" borderId="0" xfId="0" applyNumberFormat="1"/>
    <xf numFmtId="4" fontId="2" fillId="0" borderId="3" xfId="1" applyNumberFormat="1" applyFont="1" applyFill="1" applyBorder="1" applyAlignment="1" applyProtection="1">
      <alignment horizontal="right" vertical="center"/>
      <protection locked="0"/>
    </xf>
    <xf numFmtId="0" fontId="2" fillId="0" borderId="5" xfId="0" applyFont="1" applyBorder="1" applyAlignment="1">
      <alignment horizontal="left" vertical="center" indent="3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3_0361_IDF_F3_PLGT_000_2504.xlsx" TargetMode="External"/><Relationship Id="rId1" Type="http://schemas.openxmlformats.org/officeDocument/2006/relationships/externalLinkPath" Target="7.3_0361_IDF_F3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02DC-BC90-4CFE-967B-D77354F8512D}">
  <sheetPr>
    <outlinePr summaryBelow="0"/>
  </sheetPr>
  <dimension ref="A1:L35"/>
  <sheetViews>
    <sheetView showGridLines="0" tabSelected="1" zoomScaleNormal="100" workbookViewId="0">
      <selection activeCell="A36" sqref="A36:XFD1048576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9" width="11" hidden="1"/>
    <col min="10" max="10" width="15.140625" hidden="1"/>
    <col min="11" max="11" width="15.140625" style="1" hidden="1"/>
    <col min="12" max="12" width="13.140625" hidden="1"/>
    <col min="13" max="16384" width="11" hidden="1"/>
  </cols>
  <sheetData>
    <row r="1" spans="1:12" ht="40.9" customHeight="1" x14ac:dyDescent="0.25">
      <c r="A1" s="35" t="s">
        <v>25</v>
      </c>
      <c r="B1" s="34"/>
      <c r="C1" s="34"/>
      <c r="D1" s="34"/>
      <c r="E1" s="34"/>
      <c r="F1" s="34"/>
      <c r="G1" s="33"/>
    </row>
    <row r="2" spans="1:12" x14ac:dyDescent="0.25">
      <c r="A2" s="32" t="str">
        <f>'[2]Formato 1'!A2</f>
        <v>Poder Legislativo del Estado de Guanajuato (a)</v>
      </c>
      <c r="B2" s="31"/>
      <c r="C2" s="31"/>
      <c r="D2" s="31"/>
      <c r="E2" s="31"/>
      <c r="F2" s="31"/>
      <c r="G2" s="30"/>
    </row>
    <row r="3" spans="1:12" x14ac:dyDescent="0.25">
      <c r="A3" s="29" t="s">
        <v>24</v>
      </c>
      <c r="B3" s="28"/>
      <c r="C3" s="28"/>
      <c r="D3" s="28"/>
      <c r="E3" s="28"/>
      <c r="F3" s="28"/>
      <c r="G3" s="27"/>
    </row>
    <row r="4" spans="1:12" x14ac:dyDescent="0.25">
      <c r="A4" s="29" t="s">
        <v>23</v>
      </c>
      <c r="B4" s="28"/>
      <c r="C4" s="28"/>
      <c r="D4" s="28"/>
      <c r="E4" s="28"/>
      <c r="F4" s="28"/>
      <c r="G4" s="27"/>
    </row>
    <row r="5" spans="1:12" x14ac:dyDescent="0.25">
      <c r="A5" s="29" t="str">
        <f>'[1]Formato 3'!A4</f>
        <v>Del 1 de Enero al 31 de Diciembre de 2025 (b)</v>
      </c>
      <c r="B5" s="28"/>
      <c r="C5" s="28"/>
      <c r="D5" s="28"/>
      <c r="E5" s="28"/>
      <c r="F5" s="28"/>
      <c r="G5" s="27"/>
    </row>
    <row r="6" spans="1:12" x14ac:dyDescent="0.25">
      <c r="A6" s="26" t="s">
        <v>22</v>
      </c>
      <c r="B6" s="25"/>
      <c r="C6" s="25"/>
      <c r="D6" s="25"/>
      <c r="E6" s="25"/>
      <c r="F6" s="25"/>
      <c r="G6" s="24"/>
    </row>
    <row r="7" spans="1:12" x14ac:dyDescent="0.25">
      <c r="A7" s="23" t="s">
        <v>21</v>
      </c>
      <c r="B7" s="22" t="s">
        <v>20</v>
      </c>
      <c r="C7" s="22"/>
      <c r="D7" s="22"/>
      <c r="E7" s="22"/>
      <c r="F7" s="22"/>
      <c r="G7" s="22" t="s">
        <v>19</v>
      </c>
    </row>
    <row r="8" spans="1:12" ht="30" x14ac:dyDescent="0.25">
      <c r="A8" s="21"/>
      <c r="B8" s="20" t="s">
        <v>18</v>
      </c>
      <c r="C8" s="19" t="s">
        <v>17</v>
      </c>
      <c r="D8" s="19" t="s">
        <v>16</v>
      </c>
      <c r="E8" s="19" t="s">
        <v>15</v>
      </c>
      <c r="F8" s="19" t="s">
        <v>14</v>
      </c>
      <c r="G8" s="18"/>
    </row>
    <row r="9" spans="1:12" ht="15.75" customHeight="1" x14ac:dyDescent="0.25">
      <c r="A9" s="17" t="s">
        <v>13</v>
      </c>
      <c r="B9" s="16">
        <f>B10+B11+B12+B15+B16+B19</f>
        <v>545133937</v>
      </c>
      <c r="C9" s="16">
        <f>C10+C11+C12+C15+C16+C19</f>
        <v>782938.72</v>
      </c>
      <c r="D9" s="16">
        <f>D10+D11+D12+D15+D16+D19</f>
        <v>545916875.72000003</v>
      </c>
      <c r="E9" s="16">
        <f>E10+E11+E12+E15+E16+E19</f>
        <v>545916875.72000003</v>
      </c>
      <c r="F9" s="16">
        <f>F10+F11+F12+F15+F16+F19</f>
        <v>535625255.58999997</v>
      </c>
      <c r="G9" s="16">
        <f>G10+G11+G12+G15+G16+G19</f>
        <v>0</v>
      </c>
    </row>
    <row r="10" spans="1:12" x14ac:dyDescent="0.25">
      <c r="A10" s="9" t="s">
        <v>12</v>
      </c>
      <c r="B10" s="12">
        <v>545133937</v>
      </c>
      <c r="C10" s="12">
        <v>782938.72</v>
      </c>
      <c r="D10" s="12">
        <v>545916875.72000003</v>
      </c>
      <c r="E10" s="12">
        <v>545916875.72000003</v>
      </c>
      <c r="F10" s="12">
        <v>535625255.58999997</v>
      </c>
      <c r="G10" s="8">
        <v>0</v>
      </c>
      <c r="I10" s="15"/>
      <c r="J10" s="1"/>
      <c r="L10" s="14"/>
    </row>
    <row r="11" spans="1:12" ht="15.75" customHeight="1" x14ac:dyDescent="0.25">
      <c r="A11" s="9" t="s">
        <v>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f>D11-E11</f>
        <v>0</v>
      </c>
      <c r="J11" s="1"/>
      <c r="L11" s="14"/>
    </row>
    <row r="12" spans="1:12" x14ac:dyDescent="0.25">
      <c r="A12" s="9" t="s">
        <v>8</v>
      </c>
      <c r="B12" s="8">
        <f>B13+B14</f>
        <v>0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</row>
    <row r="13" spans="1:12" x14ac:dyDescent="0.25">
      <c r="A13" s="10" t="s">
        <v>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f>D13-E13</f>
        <v>0</v>
      </c>
      <c r="J13" s="14"/>
      <c r="K13" s="14"/>
      <c r="L13" s="14"/>
    </row>
    <row r="14" spans="1:12" x14ac:dyDescent="0.25">
      <c r="A14" s="10" t="s">
        <v>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f>D14-E14</f>
        <v>0</v>
      </c>
    </row>
    <row r="15" spans="1:12" x14ac:dyDescent="0.25">
      <c r="A15" s="9" t="s">
        <v>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f>D15-E15</f>
        <v>0</v>
      </c>
    </row>
    <row r="16" spans="1:12" ht="30" x14ac:dyDescent="0.25">
      <c r="A16" s="11" t="s">
        <v>4</v>
      </c>
      <c r="B16" s="8">
        <f>B17+B18</f>
        <v>0</v>
      </c>
      <c r="C16" s="8">
        <f>C17+C18</f>
        <v>0</v>
      </c>
      <c r="D16" s="8">
        <f>D17+D18</f>
        <v>0</v>
      </c>
      <c r="E16" s="8">
        <f>E17+E18</f>
        <v>0</v>
      </c>
      <c r="F16" s="8">
        <f>F17+F18</f>
        <v>0</v>
      </c>
      <c r="G16" s="8">
        <f>G17+G18</f>
        <v>0</v>
      </c>
    </row>
    <row r="17" spans="1:7" x14ac:dyDescent="0.25">
      <c r="A17" s="10" t="s">
        <v>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f>D17-E17</f>
        <v>0</v>
      </c>
    </row>
    <row r="18" spans="1:7" x14ac:dyDescent="0.25">
      <c r="A18" s="10" t="s">
        <v>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f>D18-E18</f>
        <v>0</v>
      </c>
    </row>
    <row r="19" spans="1:7" x14ac:dyDescent="0.25">
      <c r="A19" s="9" t="s">
        <v>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f>D19-E19</f>
        <v>0</v>
      </c>
    </row>
    <row r="20" spans="1:7" x14ac:dyDescent="0.25">
      <c r="A20" s="7"/>
      <c r="B20" s="6"/>
      <c r="C20" s="6"/>
      <c r="D20" s="6"/>
      <c r="E20" s="6"/>
      <c r="F20" s="6"/>
      <c r="G20" s="6"/>
    </row>
    <row r="21" spans="1:7" x14ac:dyDescent="0.25">
      <c r="A21" s="13" t="s">
        <v>11</v>
      </c>
      <c r="B21" s="4">
        <f>SUM(B22,B23,B24,B27,B28,B31)</f>
        <v>0</v>
      </c>
      <c r="C21" s="4">
        <f>SUM(C22,C23,C24,C27,C28,C31)</f>
        <v>0</v>
      </c>
      <c r="D21" s="4">
        <f>SUM(D22,D23,D24,D27,D28,D31)</f>
        <v>0</v>
      </c>
      <c r="E21" s="4">
        <f>SUM(E22,E23,E24,E27,E28,E31)</f>
        <v>0</v>
      </c>
      <c r="F21" s="4">
        <f>SUM(F22,F23,F24,F27,F28,F31)</f>
        <v>0</v>
      </c>
      <c r="G21" s="4">
        <f>SUM(G22,G23,G24,G27,G28,G31)</f>
        <v>0</v>
      </c>
    </row>
    <row r="22" spans="1:7" x14ac:dyDescent="0.25">
      <c r="A22" s="9" t="s">
        <v>10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8">
        <f>D22-E22</f>
        <v>0</v>
      </c>
    </row>
    <row r="23" spans="1:7" x14ac:dyDescent="0.25">
      <c r="A23" s="9" t="s">
        <v>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f>D23-E23</f>
        <v>0</v>
      </c>
    </row>
    <row r="24" spans="1:7" x14ac:dyDescent="0.25">
      <c r="A24" s="9" t="s">
        <v>8</v>
      </c>
      <c r="B24" s="8">
        <f>B25+B26</f>
        <v>0</v>
      </c>
      <c r="C24" s="8">
        <f>C25+C26</f>
        <v>0</v>
      </c>
      <c r="D24" s="8">
        <f>D25+D26</f>
        <v>0</v>
      </c>
      <c r="E24" s="8">
        <f>E25+E26</f>
        <v>0</v>
      </c>
      <c r="F24" s="8">
        <f>F25+F26</f>
        <v>0</v>
      </c>
      <c r="G24" s="8">
        <f>G25+G26</f>
        <v>0</v>
      </c>
    </row>
    <row r="25" spans="1:7" x14ac:dyDescent="0.25">
      <c r="A25" s="10" t="s">
        <v>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f>D25-E25</f>
        <v>0</v>
      </c>
    </row>
    <row r="26" spans="1:7" x14ac:dyDescent="0.25">
      <c r="A26" s="10" t="s">
        <v>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f>D26-E26</f>
        <v>0</v>
      </c>
    </row>
    <row r="27" spans="1:7" x14ac:dyDescent="0.25">
      <c r="A27" s="9" t="s">
        <v>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f>D27-E27</f>
        <v>0</v>
      </c>
    </row>
    <row r="28" spans="1:7" ht="30" x14ac:dyDescent="0.25">
      <c r="A28" s="11" t="s">
        <v>4</v>
      </c>
      <c r="B28" s="8">
        <f>B29+B30</f>
        <v>0</v>
      </c>
      <c r="C28" s="8">
        <f>C29+C30</f>
        <v>0</v>
      </c>
      <c r="D28" s="8">
        <f>D29+D30</f>
        <v>0</v>
      </c>
      <c r="E28" s="8">
        <f>E29+E30</f>
        <v>0</v>
      </c>
      <c r="F28" s="8">
        <f>F29+F30</f>
        <v>0</v>
      </c>
      <c r="G28" s="8">
        <f>G29+G30</f>
        <v>0</v>
      </c>
    </row>
    <row r="29" spans="1:7" x14ac:dyDescent="0.25">
      <c r="A29" s="10" t="s">
        <v>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f>D29-E29</f>
        <v>0</v>
      </c>
    </row>
    <row r="30" spans="1:7" x14ac:dyDescent="0.25">
      <c r="A30" s="10" t="s">
        <v>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f>D30-E30</f>
        <v>0</v>
      </c>
    </row>
    <row r="31" spans="1:7" x14ac:dyDescent="0.25">
      <c r="A31" s="9" t="s">
        <v>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f>D31-E31</f>
        <v>0</v>
      </c>
    </row>
    <row r="32" spans="1:7" x14ac:dyDescent="0.25">
      <c r="A32" s="7"/>
      <c r="B32" s="6"/>
      <c r="C32" s="6"/>
      <c r="D32" s="6"/>
      <c r="E32" s="6"/>
      <c r="F32" s="6"/>
      <c r="G32" s="6"/>
    </row>
    <row r="33" spans="1:7" ht="14.45" customHeight="1" x14ac:dyDescent="0.25">
      <c r="A33" s="5" t="s">
        <v>0</v>
      </c>
      <c r="B33" s="4">
        <f>B21+B9</f>
        <v>545133937</v>
      </c>
      <c r="C33" s="4">
        <f>C21+C9</f>
        <v>782938.72</v>
      </c>
      <c r="D33" s="4">
        <f>D21+D9</f>
        <v>545916875.72000003</v>
      </c>
      <c r="E33" s="4">
        <f>E21+E9</f>
        <v>545916875.72000003</v>
      </c>
      <c r="F33" s="4">
        <f>F21+F9</f>
        <v>535625255.58999997</v>
      </c>
      <c r="G33" s="4">
        <f>G21+G9</f>
        <v>0</v>
      </c>
    </row>
    <row r="34" spans="1:7" ht="14.45" customHeight="1" x14ac:dyDescent="0.25">
      <c r="A34" s="3"/>
      <c r="B34" s="2"/>
      <c r="C34" s="2"/>
      <c r="D34" s="2"/>
      <c r="E34" s="2"/>
      <c r="F34" s="2"/>
      <c r="G34" s="2"/>
    </row>
    <row r="35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2026-01-23T23:58:30Z</dcterms:created>
  <dcterms:modified xsi:type="dcterms:W3CDTF">2026-01-23T23:59:35Z</dcterms:modified>
</cp:coreProperties>
</file>