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0_Portal Congreso\08_Información Financiera ASEG\2026\1er Trimestre\2_Digitales\"/>
    </mc:Choice>
  </mc:AlternateContent>
  <xr:revisionPtr revIDLastSave="0" documentId="13_ncr:1_{63F339C3-0979-403B-B10E-F135596A3472}" xr6:coauthVersionLast="47" xr6:coauthVersionMax="47" xr10:uidLastSave="{00000000-0000-0000-0000-000000000000}"/>
  <bookViews>
    <workbookView xWindow="-108" yWindow="-108" windowWidth="23256" windowHeight="13896" xr2:uid="{BA0209F4-0725-45B4-A6D1-1DE6E41BF13D}"/>
  </bookViews>
  <sheets>
    <sheet name="CS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7" i="1" l="1"/>
  <c r="B57" i="1"/>
  <c r="C50" i="1"/>
  <c r="B50" i="1"/>
  <c r="C45" i="1"/>
  <c r="B45" i="1"/>
  <c r="B43" i="1"/>
  <c r="C35" i="1"/>
  <c r="B35" i="1"/>
  <c r="C25" i="1"/>
  <c r="C24" i="1" s="1"/>
  <c r="B25" i="1"/>
  <c r="C13" i="1"/>
  <c r="B13" i="1"/>
  <c r="C4" i="1"/>
  <c r="B4" i="1"/>
  <c r="B24" i="1" l="1"/>
  <c r="C43" i="1"/>
  <c r="C3" i="1"/>
  <c r="B3" i="1"/>
</calcChain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<sst xmlns="http://schemas.openxmlformats.org/spreadsheetml/2006/main" count="55" uniqueCount="55">
  <si>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</si>
  <si>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</si>
  <si>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</si>
  <si>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</si>
  <si>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</si>
  <si>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</si>
  <si>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</si>
  <si>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</si>
  <si>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</si>
  <si>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</si>
  <si>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</si>
  <si>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</si>
  <si>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</si>
  <si>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</si>
  <si>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</si>
  <si>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</si>
  <si>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</si>
  <si>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</si>
  <si>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</si>
  <si>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</si>
  <si>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</si>
  <si>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</si>
  <si>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</si>
  <si>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</si>
  <si>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</si>
  <si>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</si>
  <si>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</si>
  <si>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</si>
  <si>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</si>
  <si>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</si>
  <si>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</si>
  <si>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</si>
  <si>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</si>
  <si>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</si>
  <si>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</si>
  <si>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</si>
  <si>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</si>
  <si>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</si>
  <si>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</si>
  <si>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</si>
  <si>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</si>
  <si>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</si>
  <si>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</si>
  <si>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</si>
  <si>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</si>
  <si>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</si>
  <si>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</si>
  <si>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</si>
  <si>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</si>
  <si>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</si>
  <si>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</si>
  <si>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</si>
  <si>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</si>
  <si>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Poder Legislativo del Estado de Guanajuato
Estado de Cambios en la Situación Financiera
Del 01 de enero al 31 de marzo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</si>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</sst>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0" fontId="2" fillId="0" borderId="0"/>
    <xf numFmtId="165" fontId="3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3">
    <xf numFmtId="0" fontId="0" fillId="0" borderId="0" xfId="0"/>
    <xf numFmtId="0" fontId="4" fillId="2" borderId="4" xfId="10" applyFont="1" applyFill="1" applyBorder="1" applyAlignment="1">
      <alignment horizontal="center" vertical="center"/>
    </xf>
    <xf numFmtId="0" fontId="4" fillId="2" borderId="5" xfId="10" applyFont="1" applyFill="1" applyBorder="1" applyAlignment="1">
      <alignment horizontal="center" vertical="center"/>
    </xf>
    <xf numFmtId="0" fontId="4" fillId="0" borderId="4" xfId="10" applyFont="1" applyBorder="1" applyAlignment="1">
      <alignment horizontal="left" vertical="top" wrapText="1" indent="1"/>
    </xf>
    <xf numFmtId="4" fontId="4" fillId="0" borderId="5" xfId="18" applyNumberFormat="1" applyFont="1" applyFill="1" applyBorder="1" applyAlignment="1" applyProtection="1">
      <alignment vertical="top" wrapText="1"/>
      <protection locked="0"/>
    </xf>
    <xf numFmtId="0" fontId="4" fillId="0" borderId="6" xfId="10" applyFont="1" applyBorder="1" applyAlignment="1">
      <alignment horizontal="left" vertical="top" wrapText="1" indent="2"/>
    </xf>
    <xf numFmtId="4" fontId="4" fillId="0" borderId="7" xfId="18" applyNumberFormat="1" applyFont="1" applyFill="1" applyBorder="1" applyAlignment="1" applyProtection="1">
      <alignment vertical="top" wrapText="1"/>
      <protection locked="0"/>
    </xf>
    <xf numFmtId="0" fontId="5" fillId="0" borderId="6" xfId="10" applyFont="1" applyBorder="1" applyAlignment="1">
      <alignment horizontal="left" vertical="top" wrapText="1" indent="3"/>
    </xf>
    <xf numFmtId="4" fontId="5" fillId="0" borderId="7" xfId="4" applyNumberFormat="1" applyFont="1" applyFill="1" applyBorder="1" applyAlignment="1" applyProtection="1">
      <alignment vertical="top" wrapText="1"/>
      <protection locked="0"/>
    </xf>
    <xf numFmtId="4" fontId="5" fillId="0" borderId="8" xfId="4" applyNumberFormat="1" applyFont="1" applyFill="1" applyBorder="1" applyAlignment="1" applyProtection="1">
      <alignment vertical="top" wrapText="1"/>
      <protection locked="0"/>
    </xf>
    <xf numFmtId="0" fontId="5" fillId="0" borderId="6" xfId="10" applyFont="1" applyBorder="1" applyAlignment="1">
      <alignment horizontal="left" vertical="top" wrapText="1"/>
    </xf>
    <xf numFmtId="4" fontId="4" fillId="0" borderId="7" xfId="4" applyNumberFormat="1" applyFont="1" applyFill="1" applyBorder="1" applyAlignment="1" applyProtection="1">
      <alignment vertical="top" wrapText="1"/>
      <protection locked="0"/>
    </xf>
    <xf numFmtId="0" fontId="5" fillId="0" borderId="6" xfId="10" applyFont="1" applyBorder="1" applyAlignment="1">
      <alignment vertical="top" wrapText="1"/>
    </xf>
    <xf numFmtId="0" fontId="4" fillId="0" borderId="6" xfId="10" applyFont="1" applyBorder="1" applyAlignment="1">
      <alignment horizontal="left" vertical="top" wrapText="1" indent="1"/>
    </xf>
    <xf numFmtId="4" fontId="4" fillId="0" borderId="8" xfId="4" applyNumberFormat="1" applyFont="1" applyFill="1" applyBorder="1" applyAlignment="1" applyProtection="1">
      <alignment vertical="top" wrapText="1"/>
      <protection locked="0"/>
    </xf>
    <xf numFmtId="0" fontId="5" fillId="0" borderId="9" xfId="10" applyFont="1" applyBorder="1" applyAlignment="1">
      <alignment vertical="top" wrapText="1"/>
    </xf>
    <xf numFmtId="2" fontId="5" fillId="0" borderId="10" xfId="4" applyNumberFormat="1" applyFont="1" applyFill="1" applyBorder="1" applyAlignment="1" applyProtection="1">
      <alignment vertical="top" wrapText="1"/>
      <protection locked="0"/>
    </xf>
    <xf numFmtId="2" fontId="5" fillId="0" borderId="11" xfId="4" applyNumberFormat="1" applyFont="1" applyFill="1" applyBorder="1" applyAlignment="1" applyProtection="1">
      <alignment vertical="top" wrapText="1"/>
      <protection locked="0"/>
    </xf>
    <xf numFmtId="0" fontId="7" fillId="0" borderId="1" xfId="10" applyFont="1" applyBorder="1" applyAlignment="1" applyProtection="1">
      <alignment horizontal="center" vertical="center" wrapText="1"/>
      <protection locked="0"/>
    </xf>
    <xf numFmtId="0" fontId="7" fillId="0" borderId="2" xfId="10" applyFont="1" applyBorder="1" applyAlignment="1" applyProtection="1">
      <alignment horizontal="center" vertical="center" wrapText="1"/>
      <protection locked="0"/>
    </xf>
    <xf numFmtId="0" fontId="7" fillId="0" borderId="3" xfId="10" applyFont="1" applyBorder="1" applyAlignment="1" applyProtection="1">
      <alignment horizontal="center" vertical="center" wrapText="1"/>
      <protection locked="0"/>
    </xf>
    <xf numFmtId="0" fontId="3" fillId="0" borderId="0" xfId="10" applyAlignment="1" applyProtection="1">
      <alignment horizontal="left" vertical="top" wrapText="1" indent="1"/>
      <protection locked="0"/>
    </xf>
    <xf numFmtId="0" fontId="2" fillId="0" borderId="0" xfId="1" applyAlignment="1">
      <alignment horizontal="left" vertical="top" wrapText="1" indent="1"/>
    </xf>
  </cellXfs>
  <cellStyles count="23">
    <cellStyle name="=C:\WINNT\SYSTEM32\COMMAND.COM" xfId="2" xr:uid="{08DE7AF6-995B-4175-8E0F-0D3C77292E70}"/>
    <cellStyle name="Euro" xfId="3" xr:uid="{D2B672C3-C974-4C08-91B2-4FADC115F426}"/>
    <cellStyle name="Millares 2" xfId="4" xr:uid="{73DE790B-0557-4DAA-9375-0DD2C4FE9F7C}"/>
    <cellStyle name="Millares 2 2" xfId="5" xr:uid="{3A22C52D-B8BC-4C08-9551-BE8F1FF74A97}"/>
    <cellStyle name="Millares 2 2 2" xfId="19" xr:uid="{46251889-E530-4E79-AD85-2CA4DE42EEC2}"/>
    <cellStyle name="Millares 2 3" xfId="6" xr:uid="{895101F5-828E-438C-B053-2DF4AB327787}"/>
    <cellStyle name="Millares 2 3 2" xfId="20" xr:uid="{F832615A-7523-4A92-9A3D-94D8C969A548}"/>
    <cellStyle name="Millares 2 4" xfId="18" xr:uid="{F5D7ACCC-34F9-4318-9231-FC449A1F8730}"/>
    <cellStyle name="Millares 3" xfId="7" xr:uid="{C41E11FD-DC32-4BEA-9B46-39AC74CDC741}"/>
    <cellStyle name="Millares 3 2" xfId="21" xr:uid="{2170C8BD-4C20-41C0-B0A4-178C1FBC1CF2}"/>
    <cellStyle name="Moneda 2" xfId="8" xr:uid="{18912F1B-355C-4770-AC69-583E910DD1E1}"/>
    <cellStyle name="Moneda 2 2" xfId="22" xr:uid="{720DE112-6D5F-4696-B672-6FB47273B4E3}"/>
    <cellStyle name="Normal" xfId="0" builtinId="0"/>
    <cellStyle name="Normal 2" xfId="9" xr:uid="{A1376D3E-3E9C-4AFC-B3B2-2C6CF6522682}"/>
    <cellStyle name="Normal 2 2" xfId="10" xr:uid="{63026515-E5DF-4426-BDB9-8A330E478826}"/>
    <cellStyle name="Normal 3" xfId="11" xr:uid="{322669BC-F774-4F43-83D4-6D4B9D3B94A5}"/>
    <cellStyle name="Normal 4" xfId="12" xr:uid="{903487A9-1F50-488D-B29D-C82EEE3D53F2}"/>
    <cellStyle name="Normal 4 2" xfId="13" xr:uid="{5ECFBBD6-981A-4F12-893A-B16398B226BC}"/>
    <cellStyle name="Normal 5" xfId="14" xr:uid="{2EC4A74C-6692-4B0E-A51D-E3D0D7CA2D51}"/>
    <cellStyle name="Normal 5 2" xfId="15" xr:uid="{C061F65B-644D-4C94-9750-AEBA7AFF67E9}"/>
    <cellStyle name="Normal 6" xfId="16" xr:uid="{9C899E74-E34D-4A80-B2B9-76A739B3B39E}"/>
    <cellStyle name="Normal 6 2" xfId="17" xr:uid="{A5E86921-B2A8-412E-9B31-6EA70CD8475B}"/>
    <cellStyle name="Normal 7" xfId="1" xr:uid="{0CCB9556-597B-4CD1-BF2B-70EBA98846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0</xdr:row>
      <xdr:rowOff>219075</xdr:rowOff>
    </xdr:from>
    <xdr:to>
      <xdr:col>2</xdr:col>
      <xdr:colOff>1376244</xdr:colOff>
      <xdr:row>0</xdr:row>
      <xdr:rowOff>809625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9EF142-6477-45D7-8C29-BB40FC8C1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219075"/>
          <a:ext cx="1176219" cy="590550"/>
        </a:xfrm>
        <a:prstGeom prst="rect">
          <a:avLst/>
        </a:prstGeom>
      </xdr:spPr>
    </xdr:pic>
    <xdr:clientData/>
  </xdr:twoCellAnchor>
  <xdr:twoCellAnchor>
    <xdr:from>
      <xdr:col>0</xdr:col>
      <xdr:colOff>228600</xdr:colOff>
      <xdr:row>0</xdr:row>
      <xdr:rowOff>407531</xdr:rowOff>
    </xdr:from>
    <xdr:to>
      <xdr:col>0</xdr:col>
      <xdr:colOff>1981200</xdr:colOff>
      <xdr:row>1</xdr:row>
      <xdr:rowOff>27453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6C8721C-A2DD-4CB8-979F-41A888163226}"/>
            </a:ext>
          </a:extLst>
        </xdr:cNvPr>
        <xdr:cNvSpPr txBox="1"/>
      </xdr:nvSpPr>
      <xdr:spPr>
        <a:xfrm>
          <a:off x="228600" y="407531"/>
          <a:ext cx="1752600" cy="629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9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900" b="1">
              <a:solidFill>
                <a:schemeClr val="tx1">
                  <a:lumMod val="75000"/>
                  <a:lumOff val="25000"/>
                </a:schemeClr>
              </a:solidFill>
            </a:rPr>
            <a:t>PRIMERO TRIMESTRE 2026</a:t>
          </a:r>
          <a:endParaRPr lang="es-419" sz="12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504826</xdr:colOff>
      <xdr:row>0</xdr:row>
      <xdr:rowOff>166551</xdr:rowOff>
    </xdr:from>
    <xdr:to>
      <xdr:col>0</xdr:col>
      <xdr:colOff>1676400</xdr:colOff>
      <xdr:row>0</xdr:row>
      <xdr:rowOff>530911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6B0D9E8-6751-47C3-A9FA-CEE4D6A86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826" y="166551"/>
          <a:ext cx="1171574" cy="364360"/>
        </a:xfrm>
        <a:prstGeom prst="rect">
          <a:avLst/>
        </a:prstGeom>
      </xdr:spPr>
    </xdr:pic>
    <xdr:clientData/>
  </xdr:twoCellAnchor>
  <xdr:twoCellAnchor>
    <xdr:from>
      <xdr:col>0</xdr:col>
      <xdr:colOff>978958</xdr:colOff>
      <xdr:row>65</xdr:row>
      <xdr:rowOff>45028</xdr:rowOff>
    </xdr:from>
    <xdr:to>
      <xdr:col>0</xdr:col>
      <xdr:colOff>3599487</xdr:colOff>
      <xdr:row>65</xdr:row>
      <xdr:rowOff>45028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3AD2110C-6FED-4F35-B1FF-B6C257585C9A}"/>
            </a:ext>
          </a:extLst>
        </xdr:cNvPr>
        <xdr:cNvCxnSpPr/>
      </xdr:nvCxnSpPr>
      <xdr:spPr>
        <a:xfrm>
          <a:off x="978958" y="13437178"/>
          <a:ext cx="2620529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2069026</xdr:colOff>
      <xdr:row>62</xdr:row>
      <xdr:rowOff>57151</xdr:rowOff>
    </xdr:from>
    <xdr:to>
      <xdr:col>0</xdr:col>
      <xdr:colOff>2615703</xdr:colOff>
      <xdr:row>63</xdr:row>
      <xdr:rowOff>115359</xdr:rowOff>
    </xdr:to>
    <xdr:sp macro="" textlink="">
      <xdr:nvSpPr>
        <xdr:cNvPr id="6" name="6 CuadroTexto">
          <a:extLst>
            <a:ext uri="{FF2B5EF4-FFF2-40B4-BE49-F238E27FC236}">
              <a16:creationId xmlns:a16="http://schemas.microsoft.com/office/drawing/2014/main" id="{5F3F8536-331C-4B1F-BD5E-D3EFBBE9CF79}"/>
            </a:ext>
          </a:extLst>
        </xdr:cNvPr>
        <xdr:cNvSpPr txBox="1"/>
      </xdr:nvSpPr>
      <xdr:spPr>
        <a:xfrm>
          <a:off x="2069026" y="12687301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1</xdr:col>
      <xdr:colOff>0</xdr:colOff>
      <xdr:row>65</xdr:row>
      <xdr:rowOff>47627</xdr:rowOff>
    </xdr:from>
    <xdr:to>
      <xdr:col>2</xdr:col>
      <xdr:colOff>690034</xdr:colOff>
      <xdr:row>65</xdr:row>
      <xdr:rowOff>57151</xdr:rowOff>
    </xdr:to>
    <xdr:cxnSp macro="">
      <xdr:nvCxnSpPr>
        <xdr:cNvPr id="7" name="4 Conector recto">
          <a:extLst>
            <a:ext uri="{FF2B5EF4-FFF2-40B4-BE49-F238E27FC236}">
              <a16:creationId xmlns:a16="http://schemas.microsoft.com/office/drawing/2014/main" id="{F0E797F0-22E0-4EB4-BE9A-A7D60BA4D763}"/>
            </a:ext>
          </a:extLst>
        </xdr:cNvPr>
        <xdr:cNvCxnSpPr/>
      </xdr:nvCxnSpPr>
      <xdr:spPr>
        <a:xfrm flipV="1">
          <a:off x="5715000" y="13439777"/>
          <a:ext cx="2404534" cy="952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654037</xdr:colOff>
      <xdr:row>62</xdr:row>
      <xdr:rowOff>57150</xdr:rowOff>
    </xdr:from>
    <xdr:to>
      <xdr:col>2</xdr:col>
      <xdr:colOff>9525</xdr:colOff>
      <xdr:row>64</xdr:row>
      <xdr:rowOff>66675</xdr:rowOff>
    </xdr:to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3723663D-48CA-468D-8745-4B22131084BE}"/>
            </a:ext>
          </a:extLst>
        </xdr:cNvPr>
        <xdr:cNvSpPr txBox="1"/>
      </xdr:nvSpPr>
      <xdr:spPr>
        <a:xfrm>
          <a:off x="6369037" y="12687300"/>
          <a:ext cx="1069988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695325</xdr:colOff>
      <xdr:row>65</xdr:row>
      <xdr:rowOff>85726</xdr:rowOff>
    </xdr:from>
    <xdr:to>
      <xdr:col>0</xdr:col>
      <xdr:colOff>3837381</xdr:colOff>
      <xdr:row>69</xdr:row>
      <xdr:rowOff>0</xdr:rowOff>
    </xdr:to>
    <xdr:sp macro="" textlink="">
      <xdr:nvSpPr>
        <xdr:cNvPr id="9" name="9 CuadroTexto">
          <a:extLst>
            <a:ext uri="{FF2B5EF4-FFF2-40B4-BE49-F238E27FC236}">
              <a16:creationId xmlns:a16="http://schemas.microsoft.com/office/drawing/2014/main" id="{2C3AF8F1-8CAD-4534-BB57-D0839CF9324B}"/>
            </a:ext>
          </a:extLst>
        </xdr:cNvPr>
        <xdr:cNvSpPr txBox="1"/>
      </xdr:nvSpPr>
      <xdr:spPr>
        <a:xfrm>
          <a:off x="695325" y="13477876"/>
          <a:ext cx="3142056" cy="676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Torres Mereles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5457825</xdr:colOff>
      <xdr:row>65</xdr:row>
      <xdr:rowOff>114301</xdr:rowOff>
    </xdr:from>
    <xdr:to>
      <xdr:col>2</xdr:col>
      <xdr:colOff>1006476</xdr:colOff>
      <xdr:row>69</xdr:row>
      <xdr:rowOff>0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71B9D898-E2E6-4E49-9ABD-36D9E25451AE}"/>
            </a:ext>
          </a:extLst>
        </xdr:cNvPr>
        <xdr:cNvSpPr txBox="1"/>
      </xdr:nvSpPr>
      <xdr:spPr>
        <a:xfrm>
          <a:off x="5457825" y="13506451"/>
          <a:ext cx="2978151" cy="6476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6B80E-3DE8-4654-AF70-784CD87A25C0}">
  <dimension ref="A1:D69"/>
  <sheetViews>
    <sheetView showGridLines="0" tabSelected="1" topLeftCell="A18" zoomScaleNormal="100" workbookViewId="0">
      <selection activeCell="A23" sqref="A23"/>
    </sheetView>
  </sheetViews>
  <sheetFormatPr baseColWidth="10" defaultColWidth="0" defaultRowHeight="14.4" zeroHeight="1" x14ac:dyDescent="0.3"/>
  <cols>
    <col min="1" max="1" width="85.6640625" customWidth="1"/>
    <col min="2" max="3" width="25.6640625" customWidth="1"/>
    <col min="4" max="4" width="1.88671875" customWidth="1"/>
    <col min="5" max="16384" width="11.44140625" hidden="1"/>
  </cols>
  <sheetData>
    <row r="1" spans="1:3" ht="80.099999999999994" customHeight="1" x14ac:dyDescent="0.3">
      <c r="A1" s="18" t="s">
        <v>53</v>
      </c>
      <c r="B1" s="19"/>
      <c r="C1" s="20"/>
    </row>
    <row r="2" spans="1:3" x14ac:dyDescent="0.3">
      <c r="A2" s="1" t="s">
        <v>0</v>
      </c>
      <c r="B2" s="2" t="s">
        <v>1</v>
      </c>
      <c r="C2" s="2" t="s">
        <v>2</v>
      </c>
    </row>
    <row r="3" spans="1:3" x14ac:dyDescent="0.3">
      <c r="A3" s="3" t="s">
        <v>3</v>
      </c>
      <c r="B3" s="4">
        <f>B4+B13</f>
        <v>15927509.379999999</v>
      </c>
      <c r="C3" s="4">
        <f>C4+C13</f>
        <v>34318613.329999998</v>
      </c>
    </row>
    <row r="4" spans="1:3" x14ac:dyDescent="0.3">
      <c r="A4" s="5" t="s">
        <v>4</v>
      </c>
      <c r="B4" s="6">
        <f>SUM(B5:B11)</f>
        <v>985218.84</v>
      </c>
      <c r="C4" s="6">
        <f>SUM(C5:C11)</f>
        <v>28871681.699999999</v>
      </c>
    </row>
    <row r="5" spans="1:3" x14ac:dyDescent="0.3">
      <c r="A5" s="7" t="s">
        <v>5</v>
      </c>
      <c r="B5" s="8">
        <v>786864.07</v>
      </c>
      <c r="C5" s="9">
        <v>0</v>
      </c>
    </row>
    <row r="6" spans="1:3" x14ac:dyDescent="0.3">
      <c r="A6" s="7" t="s">
        <v>6</v>
      </c>
      <c r="B6" s="8">
        <v>0</v>
      </c>
      <c r="C6" s="9">
        <v>25295155.34</v>
      </c>
    </row>
    <row r="7" spans="1:3" x14ac:dyDescent="0.3">
      <c r="A7" s="7" t="s">
        <v>7</v>
      </c>
      <c r="B7" s="8">
        <v>0</v>
      </c>
      <c r="C7" s="9">
        <v>3576526.36</v>
      </c>
    </row>
    <row r="8" spans="1:3" x14ac:dyDescent="0.3">
      <c r="A8" s="7" t="s">
        <v>8</v>
      </c>
      <c r="B8" s="8">
        <v>0</v>
      </c>
      <c r="C8" s="9">
        <v>0</v>
      </c>
    </row>
    <row r="9" spans="1:3" x14ac:dyDescent="0.3">
      <c r="A9" s="7" t="s">
        <v>9</v>
      </c>
      <c r="B9" s="8">
        <v>198354.77</v>
      </c>
      <c r="C9" s="9">
        <v>0</v>
      </c>
    </row>
    <row r="10" spans="1:3" x14ac:dyDescent="0.3">
      <c r="A10" s="7" t="s">
        <v>10</v>
      </c>
      <c r="B10" s="8">
        <v>0</v>
      </c>
      <c r="C10" s="9">
        <v>0</v>
      </c>
    </row>
    <row r="11" spans="1:3" x14ac:dyDescent="0.3">
      <c r="A11" s="7" t="s">
        <v>11</v>
      </c>
      <c r="B11" s="8">
        <v>0</v>
      </c>
      <c r="C11" s="9">
        <v>0</v>
      </c>
    </row>
    <row r="12" spans="1:3" x14ac:dyDescent="0.3">
      <c r="A12" s="10"/>
      <c r="B12" s="8"/>
      <c r="C12" s="9"/>
    </row>
    <row r="13" spans="1:3" x14ac:dyDescent="0.3">
      <c r="A13" s="5" t="s">
        <v>12</v>
      </c>
      <c r="B13" s="11">
        <f>SUM(B14:B22)</f>
        <v>14942290.539999999</v>
      </c>
      <c r="C13" s="11">
        <f>SUM(C14:C22)</f>
        <v>5446931.6299999999</v>
      </c>
    </row>
    <row r="14" spans="1:3" x14ac:dyDescent="0.3">
      <c r="A14" s="7" t="s">
        <v>13</v>
      </c>
      <c r="B14" s="8">
        <v>0</v>
      </c>
      <c r="C14" s="9">
        <v>0</v>
      </c>
    </row>
    <row r="15" spans="1:3" x14ac:dyDescent="0.3">
      <c r="A15" s="7" t="s">
        <v>14</v>
      </c>
      <c r="B15" s="8">
        <v>0</v>
      </c>
      <c r="C15" s="9">
        <v>0</v>
      </c>
    </row>
    <row r="16" spans="1:3" x14ac:dyDescent="0.3">
      <c r="A16" s="7" t="s">
        <v>15</v>
      </c>
      <c r="B16" s="8">
        <v>0</v>
      </c>
      <c r="C16" s="9">
        <v>2649018.34</v>
      </c>
    </row>
    <row r="17" spans="1:3" x14ac:dyDescent="0.3">
      <c r="A17" s="7" t="s">
        <v>16</v>
      </c>
      <c r="B17" s="8">
        <v>0</v>
      </c>
      <c r="C17" s="9">
        <v>2220008.25</v>
      </c>
    </row>
    <row r="18" spans="1:3" x14ac:dyDescent="0.3">
      <c r="A18" s="7" t="s">
        <v>17</v>
      </c>
      <c r="B18" s="8">
        <v>0</v>
      </c>
      <c r="C18" s="9">
        <v>577905.04</v>
      </c>
    </row>
    <row r="19" spans="1:3" x14ac:dyDescent="0.3">
      <c r="A19" s="7" t="s">
        <v>18</v>
      </c>
      <c r="B19" s="8">
        <v>14942290.539999999</v>
      </c>
      <c r="C19" s="9">
        <v>0</v>
      </c>
    </row>
    <row r="20" spans="1:3" x14ac:dyDescent="0.3">
      <c r="A20" s="7" t="s">
        <v>19</v>
      </c>
      <c r="B20" s="8">
        <v>0</v>
      </c>
      <c r="C20" s="9">
        <v>0</v>
      </c>
    </row>
    <row r="21" spans="1:3" x14ac:dyDescent="0.3">
      <c r="A21" s="7" t="s">
        <v>20</v>
      </c>
      <c r="B21" s="8">
        <v>0</v>
      </c>
      <c r="C21" s="9">
        <v>0</v>
      </c>
    </row>
    <row r="22" spans="1:3" x14ac:dyDescent="0.3">
      <c r="A22" s="7" t="s">
        <v>21</v>
      </c>
      <c r="B22" s="8">
        <v>0</v>
      </c>
      <c r="C22" s="9">
        <v>0</v>
      </c>
    </row>
    <row r="23" spans="1:3" x14ac:dyDescent="0.3">
      <c r="A23" s="12"/>
      <c r="B23" s="8"/>
      <c r="C23" s="9"/>
    </row>
    <row r="24" spans="1:3" x14ac:dyDescent="0.3">
      <c r="A24" s="13" t="s">
        <v>22</v>
      </c>
      <c r="B24" s="11">
        <f>B25+B35</f>
        <v>8957112.6900000013</v>
      </c>
      <c r="C24" s="14">
        <f>C25+C35</f>
        <v>57687062.82</v>
      </c>
    </row>
    <row r="25" spans="1:3" x14ac:dyDescent="0.3">
      <c r="A25" s="5" t="s">
        <v>23</v>
      </c>
      <c r="B25" s="11">
        <f>SUM(B26:B33)</f>
        <v>0</v>
      </c>
      <c r="C25" s="11">
        <f>SUM(C26:C33)</f>
        <v>57687062.82</v>
      </c>
    </row>
    <row r="26" spans="1:3" x14ac:dyDescent="0.3">
      <c r="A26" s="7" t="s">
        <v>24</v>
      </c>
      <c r="B26" s="8">
        <v>0</v>
      </c>
      <c r="C26" s="9">
        <v>57687062.82</v>
      </c>
    </row>
    <row r="27" spans="1:3" x14ac:dyDescent="0.3">
      <c r="A27" s="7" t="s">
        <v>25</v>
      </c>
      <c r="B27" s="8">
        <v>0</v>
      </c>
      <c r="C27" s="9">
        <v>0</v>
      </c>
    </row>
    <row r="28" spans="1:3" x14ac:dyDescent="0.3">
      <c r="A28" s="7" t="s">
        <v>26</v>
      </c>
      <c r="B28" s="8">
        <v>0</v>
      </c>
      <c r="C28" s="9">
        <v>0</v>
      </c>
    </row>
    <row r="29" spans="1:3" x14ac:dyDescent="0.3">
      <c r="A29" s="7" t="s">
        <v>27</v>
      </c>
      <c r="B29" s="8">
        <v>0</v>
      </c>
      <c r="C29" s="9">
        <v>0</v>
      </c>
    </row>
    <row r="30" spans="1:3" x14ac:dyDescent="0.3">
      <c r="A30" s="7" t="s">
        <v>28</v>
      </c>
      <c r="B30" s="8">
        <v>0</v>
      </c>
      <c r="C30" s="9">
        <v>0</v>
      </c>
    </row>
    <row r="31" spans="1:3" x14ac:dyDescent="0.3">
      <c r="A31" s="7" t="s">
        <v>29</v>
      </c>
      <c r="B31" s="8">
        <v>0</v>
      </c>
      <c r="C31" s="9">
        <v>0</v>
      </c>
    </row>
    <row r="32" spans="1:3" x14ac:dyDescent="0.3">
      <c r="A32" s="7" t="s">
        <v>30</v>
      </c>
      <c r="B32" s="8">
        <v>0</v>
      </c>
      <c r="C32" s="9">
        <v>0</v>
      </c>
    </row>
    <row r="33" spans="1:3" x14ac:dyDescent="0.3">
      <c r="A33" s="7" t="s">
        <v>31</v>
      </c>
      <c r="B33" s="8">
        <v>0</v>
      </c>
      <c r="C33" s="9">
        <v>0</v>
      </c>
    </row>
    <row r="34" spans="1:3" x14ac:dyDescent="0.3">
      <c r="A34" s="10"/>
      <c r="B34" s="8"/>
      <c r="C34" s="9"/>
    </row>
    <row r="35" spans="1:3" x14ac:dyDescent="0.3">
      <c r="A35" s="5" t="s">
        <v>32</v>
      </c>
      <c r="B35" s="11">
        <f>SUM(B36:B41)</f>
        <v>8957112.6900000013</v>
      </c>
      <c r="C35" s="11">
        <f>SUM(C36:C41)</f>
        <v>0</v>
      </c>
    </row>
    <row r="36" spans="1:3" x14ac:dyDescent="0.3">
      <c r="A36" s="7" t="s">
        <v>33</v>
      </c>
      <c r="B36" s="8">
        <v>0</v>
      </c>
      <c r="C36" s="9">
        <v>0</v>
      </c>
    </row>
    <row r="37" spans="1:3" x14ac:dyDescent="0.3">
      <c r="A37" s="7" t="s">
        <v>34</v>
      </c>
      <c r="B37" s="8">
        <v>0</v>
      </c>
      <c r="C37" s="9">
        <v>0</v>
      </c>
    </row>
    <row r="38" spans="1:3" x14ac:dyDescent="0.3">
      <c r="A38" s="7" t="s">
        <v>35</v>
      </c>
      <c r="B38" s="8">
        <v>0</v>
      </c>
      <c r="C38" s="9">
        <v>0</v>
      </c>
    </row>
    <row r="39" spans="1:3" x14ac:dyDescent="0.3">
      <c r="A39" s="7" t="s">
        <v>36</v>
      </c>
      <c r="B39" s="8">
        <v>0</v>
      </c>
      <c r="C39" s="9">
        <v>0</v>
      </c>
    </row>
    <row r="40" spans="1:3" x14ac:dyDescent="0.3">
      <c r="A40" s="7" t="s">
        <v>37</v>
      </c>
      <c r="B40" s="8">
        <v>4201005.16</v>
      </c>
      <c r="C40" s="9">
        <v>0</v>
      </c>
    </row>
    <row r="41" spans="1:3" x14ac:dyDescent="0.3">
      <c r="A41" s="7" t="s">
        <v>38</v>
      </c>
      <c r="B41" s="8">
        <v>4756107.53</v>
      </c>
      <c r="C41" s="9">
        <v>0</v>
      </c>
    </row>
    <row r="42" spans="1:3" x14ac:dyDescent="0.3">
      <c r="A42" s="10"/>
      <c r="B42" s="8"/>
      <c r="C42" s="9"/>
    </row>
    <row r="43" spans="1:3" x14ac:dyDescent="0.3">
      <c r="A43" s="13" t="s">
        <v>39</v>
      </c>
      <c r="B43" s="11">
        <f>B45+B50+B57</f>
        <v>70975171.170000002</v>
      </c>
      <c r="C43" s="11">
        <f>C45+C50+C57</f>
        <v>3854117.09</v>
      </c>
    </row>
    <row r="44" spans="1:3" x14ac:dyDescent="0.3">
      <c r="A44" s="13"/>
      <c r="B44" s="8"/>
      <c r="C44" s="9"/>
    </row>
    <row r="45" spans="1:3" x14ac:dyDescent="0.3">
      <c r="A45" s="5" t="s">
        <v>40</v>
      </c>
      <c r="B45" s="11">
        <f>SUM(B46:B48)</f>
        <v>0</v>
      </c>
      <c r="C45" s="11">
        <f>SUM(C46:C48)</f>
        <v>0</v>
      </c>
    </row>
    <row r="46" spans="1:3" x14ac:dyDescent="0.3">
      <c r="A46" s="7" t="s">
        <v>41</v>
      </c>
      <c r="B46" s="8">
        <v>0</v>
      </c>
      <c r="C46" s="9">
        <v>0</v>
      </c>
    </row>
    <row r="47" spans="1:3" x14ac:dyDescent="0.3">
      <c r="A47" s="7" t="s">
        <v>42</v>
      </c>
      <c r="B47" s="8">
        <v>0</v>
      </c>
      <c r="C47" s="9">
        <v>0</v>
      </c>
    </row>
    <row r="48" spans="1:3" x14ac:dyDescent="0.3">
      <c r="A48" s="7" t="s">
        <v>43</v>
      </c>
      <c r="B48" s="8">
        <v>0</v>
      </c>
      <c r="C48" s="9">
        <v>0</v>
      </c>
    </row>
    <row r="49" spans="1:3" x14ac:dyDescent="0.3">
      <c r="A49" s="10"/>
      <c r="B49" s="8"/>
      <c r="C49" s="9"/>
    </row>
    <row r="50" spans="1:3" x14ac:dyDescent="0.3">
      <c r="A50" s="5" t="s">
        <v>44</v>
      </c>
      <c r="B50" s="11">
        <f>SUM(B51:B55)</f>
        <v>70975171.170000002</v>
      </c>
      <c r="C50" s="11">
        <f>SUM(C51:C55)</f>
        <v>3854117.09</v>
      </c>
    </row>
    <row r="51" spans="1:3" x14ac:dyDescent="0.3">
      <c r="A51" s="7" t="s">
        <v>54</v>
      </c>
      <c r="B51" s="8">
        <v>70975171.170000002</v>
      </c>
      <c r="C51" s="9">
        <v>0</v>
      </c>
    </row>
    <row r="52" spans="1:3" x14ac:dyDescent="0.3">
      <c r="A52" s="7" t="s">
        <v>45</v>
      </c>
      <c r="B52" s="8">
        <v>0</v>
      </c>
      <c r="C52" s="9">
        <v>3854117.09</v>
      </c>
    </row>
    <row r="53" spans="1:3" x14ac:dyDescent="0.3">
      <c r="A53" s="7" t="s">
        <v>46</v>
      </c>
      <c r="B53" s="8">
        <v>0</v>
      </c>
      <c r="C53" s="9">
        <v>0</v>
      </c>
    </row>
    <row r="54" spans="1:3" x14ac:dyDescent="0.3">
      <c r="A54" s="7" t="s">
        <v>47</v>
      </c>
      <c r="B54" s="8">
        <v>0</v>
      </c>
      <c r="C54" s="9">
        <v>0</v>
      </c>
    </row>
    <row r="55" spans="1:3" x14ac:dyDescent="0.3">
      <c r="A55" s="7" t="s">
        <v>48</v>
      </c>
      <c r="B55" s="8">
        <v>0</v>
      </c>
      <c r="C55" s="9">
        <v>0</v>
      </c>
    </row>
    <row r="56" spans="1:3" x14ac:dyDescent="0.3">
      <c r="A56" s="10"/>
      <c r="B56" s="8"/>
      <c r="C56" s="9"/>
    </row>
    <row r="57" spans="1:3" x14ac:dyDescent="0.3">
      <c r="A57" s="5" t="s">
        <v>49</v>
      </c>
      <c r="B57" s="11">
        <f>SUM(B58:B59)</f>
        <v>0</v>
      </c>
      <c r="C57" s="11">
        <f>SUM(C58:C59)</f>
        <v>0</v>
      </c>
    </row>
    <row r="58" spans="1:3" x14ac:dyDescent="0.3">
      <c r="A58" s="7" t="s">
        <v>50</v>
      </c>
      <c r="B58" s="8">
        <v>0</v>
      </c>
      <c r="C58" s="9">
        <v>0</v>
      </c>
    </row>
    <row r="59" spans="1:3" x14ac:dyDescent="0.3">
      <c r="A59" s="7" t="s">
        <v>51</v>
      </c>
      <c r="B59" s="8">
        <v>0</v>
      </c>
      <c r="C59" s="9">
        <v>0</v>
      </c>
    </row>
    <row r="60" spans="1:3" x14ac:dyDescent="0.3">
      <c r="A60" s="15"/>
      <c r="B60" s="16"/>
      <c r="C60" s="17"/>
    </row>
    <row r="61" spans="1:3" x14ac:dyDescent="0.3"/>
    <row r="62" spans="1:3" x14ac:dyDescent="0.3">
      <c r="A62" s="21" t="s">
        <v>52</v>
      </c>
      <c r="B62" s="22"/>
      <c r="C62" s="22"/>
    </row>
    <row r="63" spans="1:3" x14ac:dyDescent="0.3"/>
    <row r="64" spans="1:3" x14ac:dyDescent="0.3"/>
    <row r="65" x14ac:dyDescent="0.3"/>
    <row r="66" x14ac:dyDescent="0.3"/>
    <row r="67" x14ac:dyDescent="0.3"/>
    <row r="68" x14ac:dyDescent="0.3"/>
    <row r="69" x14ac:dyDescent="0.3"/>
  </sheetData>
  <mergeCells count="2">
    <mergeCell ref="A1:C1"/>
    <mergeCell ref="A62:C62"/>
  </mergeCells>
  <printOptions horizontalCentered="1"/>
  <pageMargins left="0.51181102362204722" right="0.51181102362204722" top="0.35433070866141736" bottom="0.35433070866141736" header="0.31496062992125984" footer="0.31496062992125984"/>
  <pageSetup scale="63" orientation="portrait" r:id="rId1"/>
  <ignoredErrors>
    <ignoredError sqref="B3:C57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Omar Palomino Salazar</dc:creator>
  <cp:lastModifiedBy>Frida Sánchez Hidalgo</cp:lastModifiedBy>
  <cp:lastPrinted>2026-04-21T17:43:03Z</cp:lastPrinted>
  <dcterms:created xsi:type="dcterms:W3CDTF">2021-06-08T22:04:47Z</dcterms:created>
  <dcterms:modified xsi:type="dcterms:W3CDTF">2026-04-22T05:35:30Z</dcterms:modified>
</cp:coreProperties>
</file>