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contabilidad\40_Portal Congreso\01_Armonización Contable\2026\1er Trim\02_Armonización Presupuestal\"/>
    </mc:Choice>
  </mc:AlternateContent>
  <xr:revisionPtr revIDLastSave="0" documentId="13_ncr:1_{6DD4A80B-BC39-4521-A3E6-B9ACB5839A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FF" sheetId="1" r:id="rId1"/>
  </sheets>
  <definedNames>
    <definedName name="_xlnm.Print_Area" localSheetId="0">FFF!$A$1:$E$76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1" l="1"/>
  <c r="D35" i="1"/>
  <c r="C35" i="1"/>
  <c r="B35" i="1"/>
  <c r="D27" i="1"/>
  <c r="C27" i="1"/>
  <c r="B27" i="1"/>
  <c r="D39" i="1" l="1"/>
  <c r="C39" i="1"/>
  <c r="B39" i="1"/>
  <c r="D14" i="1"/>
  <c r="C14" i="1"/>
  <c r="D3" i="1"/>
  <c r="C3" i="1"/>
  <c r="B14" i="1"/>
  <c r="D24" i="1" l="1"/>
  <c r="C24" i="1"/>
  <c r="B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<sst xmlns="http://schemas.openxmlformats.org/spreadsheetml/2006/main" count="45" uniqueCount="37">
  <si>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</si>
  <si>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</si>
  <si>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</si>
  <si>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</si>
  <si>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</si>
  <si>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</si>
  <si>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</si>
  <si>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</si>
  <si>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</si>
  <si>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</si>
  <si>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</si>
  <si>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</si>
  <si>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</si>
  <si>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</si>
  <si>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</si>
  <si>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</si>
  <si>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</si>
  <si>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</si>
  <si>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</si>
  <si>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</si>
  <si>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</si>
  <si>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</si>
  <si>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</si>
  <si>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</si>
  <si>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</si>
  <si>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</si>
  <si>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</si>
  <si>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</si>
  <si>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</si>
  <si>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</si>
  <si>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</si>
  <si>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</si>
  <si>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</si>
  <si>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Bajo protesta de decir verdad declaramos que los Estados Financieros y sus notas, son razonablemente correctos y son responsabilidad del emisor.</t>
  </si>
  <si>
    <t>Estimado / Aprobado</t>
  </si>
  <si>
    <t>Recaudado / Pagado</t>
  </si>
  <si>
    <t>Poder Legislativo del Estado de Guanajuato
Flujo de Fondos
Del 01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</si>
</sst>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4" fontId="3" fillId="0" borderId="4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10" xfId="0" applyFont="1" applyBorder="1"/>
    <xf numFmtId="0" fontId="2" fillId="0" borderId="5" xfId="0" applyFont="1" applyBorder="1" applyAlignment="1">
      <alignment horizontal="left" indent="1"/>
    </xf>
    <xf numFmtId="0" fontId="5" fillId="0" borderId="5" xfId="0" applyFont="1" applyBorder="1"/>
    <xf numFmtId="0" fontId="5" fillId="0" borderId="7" xfId="0" applyFont="1" applyBorder="1"/>
    <xf numFmtId="0" fontId="4" fillId="0" borderId="5" xfId="0" applyFont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4" fontId="2" fillId="0" borderId="6" xfId="0" applyNumberFormat="1" applyFont="1" applyBorder="1"/>
    <xf numFmtId="4" fontId="5" fillId="0" borderId="6" xfId="0" applyNumberFormat="1" applyFont="1" applyBorder="1"/>
    <xf numFmtId="4" fontId="5" fillId="0" borderId="8" xfId="0" applyNumberFormat="1" applyFont="1" applyBorder="1"/>
    <xf numFmtId="4" fontId="3" fillId="0" borderId="11" xfId="0" applyNumberFormat="1" applyFont="1" applyBorder="1" applyAlignment="1">
      <alignment vertical="center" wrapText="1"/>
    </xf>
    <xf numFmtId="4" fontId="4" fillId="0" borderId="12" xfId="0" applyNumberFormat="1" applyFont="1" applyBorder="1" applyAlignment="1">
      <alignment vertical="center" wrapText="1"/>
    </xf>
    <xf numFmtId="4" fontId="3" fillId="0" borderId="12" xfId="0" applyNumberFormat="1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 wrapText="1"/>
    </xf>
    <xf numFmtId="4" fontId="2" fillId="0" borderId="12" xfId="0" applyNumberFormat="1" applyFont="1" applyBorder="1"/>
    <xf numFmtId="4" fontId="5" fillId="0" borderId="12" xfId="0" applyNumberFormat="1" applyFont="1" applyBorder="1"/>
    <xf numFmtId="4" fontId="5" fillId="0" borderId="13" xfId="0" applyNumberFormat="1" applyFont="1" applyBorder="1"/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7" fillId="0" borderId="1" xfId="1" applyFont="1" applyBorder="1" applyAlignment="1" applyProtection="1">
      <alignment horizontal="center" vertical="center" wrapText="1"/>
      <protection locked="0"/>
    </xf>
    <xf numFmtId="0" fontId="7" fillId="0" borderId="9" xfId="1" applyFont="1" applyBorder="1" applyAlignment="1" applyProtection="1">
      <alignment horizontal="center" vertical="center" wrapText="1"/>
      <protection locked="0"/>
    </xf>
    <xf numFmtId="0" fontId="7" fillId="0" borderId="2" xfId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left" vertical="center" wrapText="1"/>
    </xf>
  </cellXfs>
  <cellStyles count="3">
    <cellStyle name="Normal" xfId="0" builtinId="0"/>
    <cellStyle name="Normal 2" xfId="1" xr:uid="{00000000-0005-0000-0000-000001000000}"/>
    <cellStyle name="Normal 2 3 2" xfId="2" xr:uid="{6628CA53-A9D1-4058-AFD0-EE78DFDF0D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238126</xdr:colOff>
      <xdr:row>0</xdr:row>
      <xdr:rowOff>252257</xdr:rowOff>
    </xdr:from>
    <xdr:to>
      <xdr:col>0</xdr:col>
      <xdr:colOff>1233458</xdr:colOff>
      <xdr:row>0</xdr:row>
      <xdr:rowOff>523875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3F97CD-6991-4DE9-BA33-8F67E6AD1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38126" y="252257"/>
          <a:ext cx="995332" cy="271618"/>
        </a:xfrm>
        <a:prstGeom prst="rect">
          <a:avLst/>
        </a:prstGeom>
      </xdr:spPr>
    </xdr:pic>
    <xdr:clientData/>
  </xdr:twoCellAnchor>
  <xdr:twoCellAnchor editAs="oneCell">
    <xdr:from>
      <xdr:col>3</xdr:col>
      <xdr:colOff>9526</xdr:colOff>
      <xdr:row>0</xdr:row>
      <xdr:rowOff>57150</xdr:rowOff>
    </xdr:from>
    <xdr:to>
      <xdr:col>3</xdr:col>
      <xdr:colOff>1085850</xdr:colOff>
      <xdr:row>0</xdr:row>
      <xdr:rowOff>697297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CF1E010-58A7-4EE4-94C6-F943299E6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6" y="57150"/>
          <a:ext cx="1076324" cy="6401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466725</xdr:rowOff>
    </xdr:from>
    <xdr:to>
      <xdr:col>0</xdr:col>
      <xdr:colOff>1504950</xdr:colOff>
      <xdr:row>0</xdr:row>
      <xdr:rowOff>838201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C49CA9CE-6D53-49BF-B632-55F640C6E500}"/>
            </a:ext>
          </a:extLst>
        </xdr:cNvPr>
        <xdr:cNvSpPr txBox="1"/>
      </xdr:nvSpPr>
      <xdr:spPr>
        <a:xfrm>
          <a:off x="0" y="466725"/>
          <a:ext cx="1504950" cy="3714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7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700" b="1">
              <a:solidFill>
                <a:schemeClr val="tx1">
                  <a:lumMod val="75000"/>
                  <a:lumOff val="25000"/>
                </a:schemeClr>
              </a:solidFill>
            </a:rPr>
            <a:t>PRIMER TRIMESTRE 2026</a:t>
          </a:r>
          <a:endParaRPr lang="es-419" sz="105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>
    <xdr:from>
      <xdr:col>0</xdr:col>
      <xdr:colOff>832908</xdr:colOff>
      <xdr:row>47</xdr:row>
      <xdr:rowOff>111702</xdr:rowOff>
    </xdr:from>
    <xdr:to>
      <xdr:col>1</xdr:col>
      <xdr:colOff>376862</xdr:colOff>
      <xdr:row>47</xdr:row>
      <xdr:rowOff>111702</xdr:rowOff>
    </xdr:to>
    <xdr:cxnSp macro="">
      <xdr:nvCxnSpPr>
        <xdr:cNvPr id="2" name="4 Conector recto">
          <a:extLst>
            <a:ext uri="{FF2B5EF4-FFF2-40B4-BE49-F238E27FC236}">
              <a16:creationId xmlns:a16="http://schemas.microsoft.com/office/drawing/2014/main" id="{A26A158F-F2E9-44B3-B6E4-B21AA9281F16}"/>
            </a:ext>
          </a:extLst>
        </xdr:cNvPr>
        <xdr:cNvCxnSpPr/>
      </xdr:nvCxnSpPr>
      <xdr:spPr>
        <a:xfrm>
          <a:off x="832908" y="8417502"/>
          <a:ext cx="2353829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1738826</xdr:colOff>
      <xdr:row>43</xdr:row>
      <xdr:rowOff>133350</xdr:rowOff>
    </xdr:from>
    <xdr:to>
      <xdr:col>0</xdr:col>
      <xdr:colOff>2285503</xdr:colOff>
      <xdr:row>45</xdr:row>
      <xdr:rowOff>96308</xdr:rowOff>
    </xdr:to>
    <xdr:sp macro="" textlink="">
      <xdr:nvSpPr>
        <xdr:cNvPr id="6" name="6 CuadroTexto">
          <a:extLst>
            <a:ext uri="{FF2B5EF4-FFF2-40B4-BE49-F238E27FC236}">
              <a16:creationId xmlns:a16="http://schemas.microsoft.com/office/drawing/2014/main" id="{80E022B6-CB69-4AC5-A0CF-2C971DAF9F74}"/>
            </a:ext>
          </a:extLst>
        </xdr:cNvPr>
        <xdr:cNvSpPr txBox="1"/>
      </xdr:nvSpPr>
      <xdr:spPr>
        <a:xfrm>
          <a:off x="1738826" y="7867650"/>
          <a:ext cx="546677" cy="2487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1</xdr:col>
      <xdr:colOff>1113366</xdr:colOff>
      <xdr:row>48</xdr:row>
      <xdr:rowOff>19049</xdr:rowOff>
    </xdr:from>
    <xdr:to>
      <xdr:col>3</xdr:col>
      <xdr:colOff>974725</xdr:colOff>
      <xdr:row>48</xdr:row>
      <xdr:rowOff>19050</xdr:rowOff>
    </xdr:to>
    <xdr:cxnSp macro="">
      <xdr:nvCxnSpPr>
        <xdr:cNvPr id="7" name="4 Conector recto">
          <a:extLst>
            <a:ext uri="{FF2B5EF4-FFF2-40B4-BE49-F238E27FC236}">
              <a16:creationId xmlns:a16="http://schemas.microsoft.com/office/drawing/2014/main" id="{D6BC963F-7586-4D7C-A5EC-EDA11CC63317}"/>
            </a:ext>
          </a:extLst>
        </xdr:cNvPr>
        <xdr:cNvCxnSpPr/>
      </xdr:nvCxnSpPr>
      <xdr:spPr>
        <a:xfrm flipV="1">
          <a:off x="3923241" y="8467724"/>
          <a:ext cx="2223559" cy="1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673087</xdr:colOff>
      <xdr:row>44</xdr:row>
      <xdr:rowOff>0</xdr:rowOff>
    </xdr:from>
    <xdr:to>
      <xdr:col>3</xdr:col>
      <xdr:colOff>501650</xdr:colOff>
      <xdr:row>46</xdr:row>
      <xdr:rowOff>57150</xdr:rowOff>
    </xdr:to>
    <xdr:sp macro="" textlink="">
      <xdr:nvSpPr>
        <xdr:cNvPr id="8" name="6 CuadroTexto">
          <a:extLst>
            <a:ext uri="{FF2B5EF4-FFF2-40B4-BE49-F238E27FC236}">
              <a16:creationId xmlns:a16="http://schemas.microsoft.com/office/drawing/2014/main" id="{08640575-FE94-49E0-9122-A8378065AC01}"/>
            </a:ext>
          </a:extLst>
        </xdr:cNvPr>
        <xdr:cNvSpPr txBox="1"/>
      </xdr:nvSpPr>
      <xdr:spPr>
        <a:xfrm>
          <a:off x="4816462" y="7353300"/>
          <a:ext cx="1038238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546100</xdr:colOff>
      <xdr:row>48</xdr:row>
      <xdr:rowOff>28575</xdr:rowOff>
    </xdr:from>
    <xdr:to>
      <xdr:col>1</xdr:col>
      <xdr:colOff>421081</xdr:colOff>
      <xdr:row>52</xdr:row>
      <xdr:rowOff>133349</xdr:rowOff>
    </xdr:to>
    <xdr:sp macro="" textlink="">
      <xdr:nvSpPr>
        <xdr:cNvPr id="9" name="9 CuadroTexto">
          <a:extLst>
            <a:ext uri="{FF2B5EF4-FFF2-40B4-BE49-F238E27FC236}">
              <a16:creationId xmlns:a16="http://schemas.microsoft.com/office/drawing/2014/main" id="{0A8CE544-C1E2-4413-8534-05F294D5A338}"/>
            </a:ext>
          </a:extLst>
        </xdr:cNvPr>
        <xdr:cNvSpPr txBox="1"/>
      </xdr:nvSpPr>
      <xdr:spPr>
        <a:xfrm>
          <a:off x="546100" y="8477250"/>
          <a:ext cx="2684856" cy="6762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 Alfonso Torres Mereles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952500</xdr:colOff>
      <xdr:row>48</xdr:row>
      <xdr:rowOff>44450</xdr:rowOff>
    </xdr:from>
    <xdr:to>
      <xdr:col>4</xdr:col>
      <xdr:colOff>3176</xdr:colOff>
      <xdr:row>53</xdr:row>
      <xdr:rowOff>41274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id="{334540F9-337B-4402-82F8-51AFE8DE49F9}"/>
            </a:ext>
          </a:extLst>
        </xdr:cNvPr>
        <xdr:cNvSpPr txBox="1"/>
      </xdr:nvSpPr>
      <xdr:spPr>
        <a:xfrm>
          <a:off x="3762375" y="8493125"/>
          <a:ext cx="2593976" cy="7111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"/>
  <sheetViews>
    <sheetView showGridLines="0" tabSelected="1" zoomScaleNormal="100" workbookViewId="0">
      <selection sqref="A1:D1"/>
    </sheetView>
  </sheetViews>
  <sheetFormatPr baseColWidth="10" defaultColWidth="0" defaultRowHeight="11.25" zeroHeight="1" x14ac:dyDescent="0.2"/>
  <cols>
    <col min="1" max="1" width="42.140625" style="1" customWidth="1"/>
    <col min="2" max="4" width="17.7109375" style="1" customWidth="1"/>
    <col min="5" max="5" width="0.85546875" style="1" customWidth="1"/>
    <col min="6" max="16384" width="11.42578125" style="1" hidden="1"/>
  </cols>
  <sheetData>
    <row r="1" spans="1:4" ht="84.75" customHeight="1" x14ac:dyDescent="0.2">
      <c r="A1" s="28" t="s">
        <v>36</v>
      </c>
      <c r="B1" s="29"/>
      <c r="C1" s="29"/>
      <c r="D1" s="30"/>
    </row>
    <row r="2" spans="1:4" ht="29.25" customHeight="1" x14ac:dyDescent="0.2">
      <c r="A2" s="26" t="s">
        <v>20</v>
      </c>
      <c r="B2" s="27" t="s">
        <v>34</v>
      </c>
      <c r="C2" s="27" t="s">
        <v>21</v>
      </c>
      <c r="D2" s="27" t="s">
        <v>35</v>
      </c>
    </row>
    <row r="3" spans="1:4" x14ac:dyDescent="0.2">
      <c r="A3" s="6" t="s">
        <v>0</v>
      </c>
      <c r="B3" s="17">
        <f>SUM(B4:B13)</f>
        <v>847718463.75999999</v>
      </c>
      <c r="C3" s="17">
        <f t="shared" ref="C3:D3" si="0">SUM(C4:C13)</f>
        <v>224986660.59999999</v>
      </c>
      <c r="D3" s="2">
        <f t="shared" si="0"/>
        <v>224986660.59999999</v>
      </c>
    </row>
    <row r="4" spans="1:4" x14ac:dyDescent="0.2">
      <c r="A4" s="12" t="s">
        <v>1</v>
      </c>
      <c r="B4" s="18">
        <v>0</v>
      </c>
      <c r="C4" s="18">
        <v>0</v>
      </c>
      <c r="D4" s="3">
        <v>0</v>
      </c>
    </row>
    <row r="5" spans="1:4" x14ac:dyDescent="0.2">
      <c r="A5" s="12" t="s">
        <v>2</v>
      </c>
      <c r="B5" s="18">
        <v>0</v>
      </c>
      <c r="C5" s="18">
        <v>0</v>
      </c>
      <c r="D5" s="3">
        <v>0</v>
      </c>
    </row>
    <row r="6" spans="1:4" x14ac:dyDescent="0.2">
      <c r="A6" s="12" t="s">
        <v>3</v>
      </c>
      <c r="B6" s="18">
        <v>0</v>
      </c>
      <c r="C6" s="18">
        <v>0</v>
      </c>
      <c r="D6" s="3">
        <v>0</v>
      </c>
    </row>
    <row r="7" spans="1:4" x14ac:dyDescent="0.2">
      <c r="A7" s="12" t="s">
        <v>4</v>
      </c>
      <c r="B7" s="18">
        <v>0</v>
      </c>
      <c r="C7" s="18">
        <v>0</v>
      </c>
      <c r="D7" s="3">
        <v>0</v>
      </c>
    </row>
    <row r="8" spans="1:4" x14ac:dyDescent="0.2">
      <c r="A8" s="12" t="s">
        <v>5</v>
      </c>
      <c r="B8" s="18">
        <v>0</v>
      </c>
      <c r="C8" s="18">
        <v>0</v>
      </c>
      <c r="D8" s="3">
        <v>0</v>
      </c>
    </row>
    <row r="9" spans="1:4" x14ac:dyDescent="0.2">
      <c r="A9" s="12" t="s">
        <v>6</v>
      </c>
      <c r="B9" s="18">
        <v>0</v>
      </c>
      <c r="C9" s="18">
        <v>0</v>
      </c>
      <c r="D9" s="3">
        <v>0</v>
      </c>
    </row>
    <row r="10" spans="1:4" x14ac:dyDescent="0.2">
      <c r="A10" s="12" t="s">
        <v>7</v>
      </c>
      <c r="B10" s="18">
        <v>13298480</v>
      </c>
      <c r="C10" s="18">
        <v>4366052.5999999996</v>
      </c>
      <c r="D10" s="3">
        <v>4366052.5999999996</v>
      </c>
    </row>
    <row r="11" spans="1:4" x14ac:dyDescent="0.2">
      <c r="A11" s="12" t="s">
        <v>8</v>
      </c>
      <c r="B11" s="18">
        <v>0</v>
      </c>
      <c r="C11" s="18">
        <v>0</v>
      </c>
      <c r="D11" s="3">
        <v>0</v>
      </c>
    </row>
    <row r="12" spans="1:4" x14ac:dyDescent="0.2">
      <c r="A12" s="12" t="s">
        <v>9</v>
      </c>
      <c r="B12" s="18">
        <v>834419983.75999999</v>
      </c>
      <c r="C12" s="18">
        <v>220620608</v>
      </c>
      <c r="D12" s="3">
        <v>220620608</v>
      </c>
    </row>
    <row r="13" spans="1:4" x14ac:dyDescent="0.2">
      <c r="A13" s="12" t="s">
        <v>10</v>
      </c>
      <c r="B13" s="18">
        <v>0</v>
      </c>
      <c r="C13" s="18">
        <v>0</v>
      </c>
      <c r="D13" s="3">
        <v>0</v>
      </c>
    </row>
    <row r="14" spans="1:4" x14ac:dyDescent="0.2">
      <c r="A14" s="7" t="s">
        <v>11</v>
      </c>
      <c r="B14" s="19">
        <f>SUM(B15:B23)</f>
        <v>847718463.75999999</v>
      </c>
      <c r="C14" s="19">
        <f t="shared" ref="C14:D14" si="1">SUM(C15:C23)</f>
        <v>148171892.84</v>
      </c>
      <c r="D14" s="4">
        <f t="shared" si="1"/>
        <v>148050858.69</v>
      </c>
    </row>
    <row r="15" spans="1:4" x14ac:dyDescent="0.2">
      <c r="A15" s="12" t="s">
        <v>12</v>
      </c>
      <c r="B15" s="18">
        <v>560058611</v>
      </c>
      <c r="C15" s="18">
        <v>113118803.16</v>
      </c>
      <c r="D15" s="3">
        <v>113118803.16</v>
      </c>
    </row>
    <row r="16" spans="1:4" x14ac:dyDescent="0.2">
      <c r="A16" s="12" t="s">
        <v>13</v>
      </c>
      <c r="B16" s="18">
        <v>23128533</v>
      </c>
      <c r="C16" s="18">
        <v>5234410.34</v>
      </c>
      <c r="D16" s="3">
        <v>5115846.18</v>
      </c>
    </row>
    <row r="17" spans="1:4" x14ac:dyDescent="0.2">
      <c r="A17" s="12" t="s">
        <v>14</v>
      </c>
      <c r="B17" s="18">
        <v>175514655</v>
      </c>
      <c r="C17" s="18">
        <v>20751650.649999999</v>
      </c>
      <c r="D17" s="3">
        <v>20749180.66</v>
      </c>
    </row>
    <row r="18" spans="1:4" x14ac:dyDescent="0.2">
      <c r="A18" s="12" t="s">
        <v>9</v>
      </c>
      <c r="B18" s="18">
        <v>38766184</v>
      </c>
      <c r="C18" s="18">
        <v>3589566.23</v>
      </c>
      <c r="D18" s="3">
        <v>3589566.23</v>
      </c>
    </row>
    <row r="19" spans="1:4" x14ac:dyDescent="0.2">
      <c r="A19" s="12" t="s">
        <v>15</v>
      </c>
      <c r="B19" s="18">
        <v>36952000.759999998</v>
      </c>
      <c r="C19" s="18">
        <v>2828444.12</v>
      </c>
      <c r="D19" s="3">
        <v>2828444.12</v>
      </c>
    </row>
    <row r="20" spans="1:4" x14ac:dyDescent="0.2">
      <c r="A20" s="12" t="s">
        <v>16</v>
      </c>
      <c r="B20" s="18">
        <v>0</v>
      </c>
      <c r="C20" s="18">
        <v>2649018.34</v>
      </c>
      <c r="D20" s="3">
        <v>2649018.34</v>
      </c>
    </row>
    <row r="21" spans="1:4" x14ac:dyDescent="0.2">
      <c r="A21" s="12" t="s">
        <v>17</v>
      </c>
      <c r="B21" s="18">
        <v>13298480</v>
      </c>
      <c r="C21" s="18">
        <v>0</v>
      </c>
      <c r="D21" s="3">
        <v>0</v>
      </c>
    </row>
    <row r="22" spans="1:4" x14ac:dyDescent="0.2">
      <c r="A22" s="12" t="s">
        <v>18</v>
      </c>
      <c r="B22" s="18">
        <v>0</v>
      </c>
      <c r="C22" s="18">
        <v>0</v>
      </c>
      <c r="D22" s="3">
        <v>0</v>
      </c>
    </row>
    <row r="23" spans="1:4" x14ac:dyDescent="0.2">
      <c r="A23" s="12" t="s">
        <v>19</v>
      </c>
      <c r="B23" s="18">
        <v>0</v>
      </c>
      <c r="C23" s="18">
        <v>0</v>
      </c>
      <c r="D23" s="3">
        <v>0</v>
      </c>
    </row>
    <row r="24" spans="1:4" x14ac:dyDescent="0.2">
      <c r="A24" s="13" t="s">
        <v>22</v>
      </c>
      <c r="B24" s="20">
        <f>B3-B14</f>
        <v>0</v>
      </c>
      <c r="C24" s="20">
        <f>C3-C14</f>
        <v>76814767.75999999</v>
      </c>
      <c r="D24" s="5">
        <f>D3-D14</f>
        <v>76935801.909999996</v>
      </c>
    </row>
    <row r="25" spans="1:4" x14ac:dyDescent="0.2">
      <c r="A25" s="24"/>
      <c r="B25" s="25"/>
      <c r="C25" s="25"/>
      <c r="D25" s="25"/>
    </row>
    <row r="26" spans="1:4" ht="28.5" customHeight="1" x14ac:dyDescent="0.2">
      <c r="A26" s="26" t="s">
        <v>20</v>
      </c>
      <c r="B26" s="27" t="s">
        <v>34</v>
      </c>
      <c r="C26" s="27" t="s">
        <v>21</v>
      </c>
      <c r="D26" s="27" t="s">
        <v>35</v>
      </c>
    </row>
    <row r="27" spans="1:4" x14ac:dyDescent="0.2">
      <c r="A27" s="8" t="s">
        <v>23</v>
      </c>
      <c r="B27" s="17">
        <f>SUM(B28:B34)</f>
        <v>0</v>
      </c>
      <c r="C27" s="17">
        <f>SUM(C28:C34)</f>
        <v>76814767.760000005</v>
      </c>
      <c r="D27" s="2">
        <f>SUM(D28:D34)</f>
        <v>76935801.909999996</v>
      </c>
    </row>
    <row r="28" spans="1:4" x14ac:dyDescent="0.2">
      <c r="A28" s="9" t="s">
        <v>24</v>
      </c>
      <c r="B28" s="21">
        <v>0</v>
      </c>
      <c r="C28" s="21">
        <v>85241539.170000002</v>
      </c>
      <c r="D28" s="14">
        <v>85362573.319999993</v>
      </c>
    </row>
    <row r="29" spans="1:4" x14ac:dyDescent="0.2">
      <c r="A29" s="9" t="s">
        <v>25</v>
      </c>
      <c r="B29" s="21">
        <v>0</v>
      </c>
      <c r="C29" s="21">
        <v>0</v>
      </c>
      <c r="D29" s="14">
        <v>0</v>
      </c>
    </row>
    <row r="30" spans="1:4" x14ac:dyDescent="0.2">
      <c r="A30" s="9" t="s">
        <v>26</v>
      </c>
      <c r="B30" s="21">
        <v>0</v>
      </c>
      <c r="C30" s="21">
        <v>0</v>
      </c>
      <c r="D30" s="14">
        <v>0</v>
      </c>
    </row>
    <row r="31" spans="1:4" x14ac:dyDescent="0.2">
      <c r="A31" s="9" t="s">
        <v>27</v>
      </c>
      <c r="B31" s="21">
        <v>0</v>
      </c>
      <c r="C31" s="21">
        <v>0</v>
      </c>
      <c r="D31" s="14">
        <v>0</v>
      </c>
    </row>
    <row r="32" spans="1:4" x14ac:dyDescent="0.2">
      <c r="A32" s="9" t="s">
        <v>28</v>
      </c>
      <c r="B32" s="21">
        <v>0</v>
      </c>
      <c r="C32" s="21">
        <v>0</v>
      </c>
      <c r="D32" s="14">
        <v>0</v>
      </c>
    </row>
    <row r="33" spans="1:5" x14ac:dyDescent="0.2">
      <c r="A33" s="9" t="s">
        <v>29</v>
      </c>
      <c r="B33" s="21">
        <v>0</v>
      </c>
      <c r="C33" s="21">
        <v>0</v>
      </c>
      <c r="D33" s="14">
        <v>0</v>
      </c>
    </row>
    <row r="34" spans="1:5" x14ac:dyDescent="0.2">
      <c r="A34" s="9" t="s">
        <v>30</v>
      </c>
      <c r="B34" s="21">
        <v>0</v>
      </c>
      <c r="C34" s="21">
        <v>-8426771.4100000001</v>
      </c>
      <c r="D34" s="14">
        <v>-8426771.4100000001</v>
      </c>
    </row>
    <row r="35" spans="1:5" x14ac:dyDescent="0.2">
      <c r="A35" s="10" t="s">
        <v>31</v>
      </c>
      <c r="B35" s="22">
        <f>SUM(B36:B38)</f>
        <v>0</v>
      </c>
      <c r="C35" s="22">
        <f>SUM(C36:C38)</f>
        <v>0</v>
      </c>
      <c r="D35" s="15">
        <f>SUM(D36:D38)</f>
        <v>0</v>
      </c>
    </row>
    <row r="36" spans="1:5" x14ac:dyDescent="0.2">
      <c r="A36" s="9" t="s">
        <v>28</v>
      </c>
      <c r="B36" s="21">
        <v>0</v>
      </c>
      <c r="C36" s="21">
        <v>0</v>
      </c>
      <c r="D36" s="14">
        <v>0</v>
      </c>
    </row>
    <row r="37" spans="1:5" x14ac:dyDescent="0.2">
      <c r="A37" s="9" t="s">
        <v>29</v>
      </c>
      <c r="B37" s="21">
        <v>0</v>
      </c>
      <c r="C37" s="21">
        <v>0</v>
      </c>
      <c r="D37" s="14">
        <v>0</v>
      </c>
    </row>
    <row r="38" spans="1:5" x14ac:dyDescent="0.2">
      <c r="A38" s="9" t="s">
        <v>32</v>
      </c>
      <c r="B38" s="21">
        <v>0</v>
      </c>
      <c r="C38" s="21">
        <v>0</v>
      </c>
      <c r="D38" s="14">
        <v>0</v>
      </c>
    </row>
    <row r="39" spans="1:5" x14ac:dyDescent="0.2">
      <c r="A39" s="11" t="s">
        <v>22</v>
      </c>
      <c r="B39" s="23">
        <f>B27+B35</f>
        <v>0</v>
      </c>
      <c r="C39" s="23">
        <f t="shared" ref="C39:D39" si="2">C27+C35</f>
        <v>76814767.760000005</v>
      </c>
      <c r="D39" s="16">
        <f t="shared" si="2"/>
        <v>76935801.909999996</v>
      </c>
    </row>
    <row r="40" spans="1:5" x14ac:dyDescent="0.2"/>
    <row r="41" spans="1:5" ht="27.75" customHeight="1" x14ac:dyDescent="0.2">
      <c r="A41" s="31" t="s">
        <v>33</v>
      </c>
      <c r="B41" s="31"/>
      <c r="C41" s="31"/>
      <c r="D41" s="31"/>
      <c r="E41" s="31"/>
    </row>
    <row r="42" spans="1:5" ht="11.25" customHeight="1" x14ac:dyDescent="0.2">
      <c r="A42" s="31"/>
      <c r="B42" s="31"/>
      <c r="C42" s="31"/>
      <c r="D42" s="31"/>
      <c r="E42" s="31"/>
    </row>
    <row r="43" spans="1:5" x14ac:dyDescent="0.2"/>
    <row r="44" spans="1:5" x14ac:dyDescent="0.2"/>
    <row r="45" spans="1:5" x14ac:dyDescent="0.2"/>
    <row r="46" spans="1:5" x14ac:dyDescent="0.2"/>
    <row r="47" spans="1:5" x14ac:dyDescent="0.2"/>
    <row r="48" spans="1:5" x14ac:dyDescent="0.2"/>
    <row r="49" x14ac:dyDescent="0.2"/>
    <row r="50" x14ac:dyDescent="0.2"/>
    <row r="51" x14ac:dyDescent="0.2"/>
    <row r="52" x14ac:dyDescent="0.2"/>
    <row r="53" x14ac:dyDescent="0.2"/>
    <row r="54" x14ac:dyDescent="0.2"/>
  </sheetData>
  <mergeCells count="2">
    <mergeCell ref="A1:D1"/>
    <mergeCell ref="A41:E42"/>
  </mergeCells>
  <pageMargins left="0.7" right="0.7" top="0.75" bottom="0.75" header="0.3" footer="0.3"/>
  <pageSetup scale="9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AAF54E2-32E7-4621-B670-A6D212376E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Frida Sánchez Hidalgo</cp:lastModifiedBy>
  <cp:lastPrinted>2026-04-22T03:08:43Z</cp:lastPrinted>
  <dcterms:created xsi:type="dcterms:W3CDTF">2017-12-20T04:54:53Z</dcterms:created>
  <dcterms:modified xsi:type="dcterms:W3CDTF">2026-04-24T00:39:12Z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