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Z:\40_Portal Congreso\08_Información Financiera ASEG\2026\1er Trimestre\2_Digitales\"/>
    </mc:Choice>
  </mc:AlternateContent>
  <xr:revisionPtr revIDLastSave="0" documentId="13_ncr:1_{FA3D93BE-4CAE-4B52-A496-15DB6F55CA70}" xr6:coauthVersionLast="47" xr6:coauthVersionMax="47" xr10:uidLastSave="{00000000-0000-0000-0000-000000000000}"/>
  <bookViews>
    <workbookView xWindow="-108" yWindow="-108" windowWidth="23256" windowHeight="13896" xr2:uid="{00000000-000D-0000-FFFF-FFFF00000000}"/>
  </bookViews>
  <sheets>
    <sheet name="INR" sheetId="5" r:id="rId1"/>
  </sheets>
  <definedNames>
    <definedName name="_xlnm._FilterDatabase" localSheetId="0" hidden="1">INR!$A$3:$AD$45</definedName>
    <definedName name="_ftn1" localSheetId="0">INR!#REF!</definedName>
    <definedName name="_ftnref1" localSheetId="0">INR!#REF!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8" i="5" l="1"/>
  <c r="T39" i="5"/>
  <c r="T45" i="5"/>
  <c r="T44" i="5"/>
  <c r="T43" i="5"/>
  <c r="T42" i="5"/>
  <c r="T40" i="5"/>
  <c r="T35" i="5"/>
  <c r="T32" i="5"/>
  <c r="T30" i="5"/>
  <c r="T29" i="5"/>
  <c r="T28" i="5"/>
  <c r="T27" i="5"/>
  <c r="T26" i="5"/>
  <c r="T25" i="5"/>
  <c r="T18" i="5"/>
  <c r="T16" i="5"/>
  <c r="T15" i="5"/>
  <c r="T11" i="5"/>
  <c r="T10" i="5"/>
  <c r="T8" i="5"/>
  <c r="T7" i="5"/>
  <c r="T6" i="5"/>
  <c r="T5" i="5"/>
</calcChain>
</file>

<file path=xl/sharedStrings.xml><?xml version="1.0" encoding="utf-8"?>
<sst xmlns="http://schemas.openxmlformats.org/spreadsheetml/2006/main" count="519" uniqueCount="144">
  <si>
    <t>Programa o proyecto de Inversión</t>
  </si>
  <si>
    <t>Prespuesto del programa presupuestario</t>
  </si>
  <si>
    <t>MIR</t>
  </si>
  <si>
    <t>Indicadores</t>
  </si>
  <si>
    <t>Resultado del indicador</t>
  </si>
  <si>
    <t>Aprobado</t>
  </si>
  <si>
    <t>Modificado</t>
  </si>
  <si>
    <t>Devengado</t>
  </si>
  <si>
    <t>Ejercido</t>
  </si>
  <si>
    <t>Pagado</t>
  </si>
  <si>
    <t>Nivel de la MIR del programa</t>
  </si>
  <si>
    <t>Descripción del resumen narrativo (FIN, Propósito, componentes y actividades)</t>
  </si>
  <si>
    <t>Descripción de variables de la fórmula</t>
  </si>
  <si>
    <t>Valor del denominador de la formula</t>
  </si>
  <si>
    <t>Unidad de medida de las variables del indicador</t>
  </si>
  <si>
    <t>E</t>
  </si>
  <si>
    <t>E046</t>
  </si>
  <si>
    <t>Poder Legislativo</t>
  </si>
  <si>
    <t>1.1.1 Legislación</t>
  </si>
  <si>
    <t>Poder Legislativo del Estado de Guanajuato</t>
  </si>
  <si>
    <t>Congreso del Estado de Guanajuato</t>
  </si>
  <si>
    <t>1.1.2 Fiscalización</t>
  </si>
  <si>
    <t>Auditoria Superior del Estado de Guanajuato</t>
  </si>
  <si>
    <t>SI</t>
  </si>
  <si>
    <t>Fin</t>
  </si>
  <si>
    <t>Contribuir a la construcción del Estado de Derecho, en el Estado de Guanajuato, mediante las funciones de representación, legislación, fiscalización y transparencia que favorezcan el desarrollo del Estado de Guanajuato.</t>
  </si>
  <si>
    <t>Propósito</t>
  </si>
  <si>
    <t>Los ciudadanos del Estado de Guanajuato cuentan con Leyes, Reglamentos y Decretos que les permite tener una convivencia armónica dentro de un marco de derecho y seguridad que fomentan el bienestar.</t>
  </si>
  <si>
    <t>Componente</t>
  </si>
  <si>
    <t>Labores Legislativas por las Diputadas y los Diputados del Congreso del Estado Realizadas.</t>
  </si>
  <si>
    <t>Labores de representación por las Diputadas y Diputados del Honorable Congreso del Estado realizadas.</t>
  </si>
  <si>
    <t>Labores de fiscalización y Transparencia por el Congreso del Estado y su Órgano Técnico realizadas</t>
  </si>
  <si>
    <t>PC2423 Labores Legislativas</t>
  </si>
  <si>
    <t>Actividad</t>
  </si>
  <si>
    <t>Es el resultado del  quehacer Legislativo la atención de asuntos legislativos de diverso orden, para lo cual este indicador pretende medir el número de asuntos legislativos atendidos en relación a aquellos que fueron recibidos y/o solicitados.</t>
  </si>
  <si>
    <t>Informar acerca de las actividades legislativas de investigación realizadas en temas de interés público, político, económico, social e histórico por el Congreso a través del INILEG.</t>
  </si>
  <si>
    <t>PB2424 Labores de Representación</t>
  </si>
  <si>
    <t>El presente indicador evalúa la creciente disposición de documentos generados por el H. Congreso: Iniciativas, Dictámenes, Decretos, Votaciones Generales, Ejercicios Fiscales, Puntos de Acuerdo, Proposiciones, entre otros, que se publican en el Diario de Debates, dentro del portal web del Poder legislativo: http://www.congresogto.gob.mx/diario_debates</t>
  </si>
  <si>
    <t>El presente indicador pretende evaluar la eficiencia del quehacer legislativo en cuanto a la representatividad, particularmente en cuanto al promedio de dictámenes realizados en cada una de las sesiones del Pleno.</t>
  </si>
  <si>
    <t>PC2425 Labores de Fiscalización</t>
  </si>
  <si>
    <t>El presente indicador tiene el objeto de informar el cumplimiento anual del proceso de revisión de cuenta pública y auditorías a cargo de la ASEG  de acuerdo a los plazos mandatados en la norma. Cabe resaltar que la revisión a la cuenta pública 2016 en adelante será de conformidad con el artículo 35 de la LFS, la cual señala que ésta tendrá un plazo máximo de duración de seis meses. Al respecto, dicho plazo se computará a partir de la fecha de notificación de su inicio al sujeto de fiscalización. Para los efectos de este plazo, el proceso concluirá con la entrega del informe de resultados al Congreso.</t>
  </si>
  <si>
    <t>PC2426 Labores de Transparencia</t>
  </si>
  <si>
    <t>Realización de Labores de Fiscalización conforme a lo dispuesto en la Ley</t>
  </si>
  <si>
    <t>GB1156 Dirección General de Administración del Congreso del Estado</t>
  </si>
  <si>
    <t>Mantener las condiciones necesarias para administrar de forma eficiente y eficaz, la administración de los recursos humanos, materiales, financieros, tecnológicos y de servicios, en apoyo a las funciones sustantivas del Congreso del Estado.</t>
  </si>
  <si>
    <t>GD1157 Contraloría Interna</t>
  </si>
  <si>
    <t>Mantener las condiciones necesarias para proponer y aplicar las normas y criterios en materia de control, fiscalización y evaluación que deban observar a las unidades administrativas que ejerzan recursos del Poder legislativo.</t>
  </si>
  <si>
    <t>GA2118 Presidencia del Congreso del Estado</t>
  </si>
  <si>
    <t>Mantener las condiciones necesarias para coordinar las distintas áreas o unidades administrativas de apoyo técnico y administrativo al trabajo legislativo y parlamentario</t>
  </si>
  <si>
    <t>GB1158 Dirección General de Administración de ASEG</t>
  </si>
  <si>
    <t>Mantener las condiciones necesarias para la Auditoría Superior del Estado de Guanajuato administrará los recursos financieros, humanos, materiales y tecnológicos, a fin de generar los insumos necesarios para la ejecución de las labores de asesoría preventiva y fiscalización en el estado de Guanajuato informando los resultados al Congreso del Estado de Guanajuato.</t>
  </si>
  <si>
    <t>A/B*100</t>
  </si>
  <si>
    <t>Índice de Gobierno Abierto</t>
  </si>
  <si>
    <t>A</t>
  </si>
  <si>
    <t>Índice</t>
  </si>
  <si>
    <t>Porcentaje de Eficacia de la Representatividad Legislativa</t>
  </si>
  <si>
    <t>Dictámenes y Acuerdos/Asuntos</t>
  </si>
  <si>
    <t>Porcentaje de Asuntos Legislativos Elaborados</t>
  </si>
  <si>
    <t>Asuntos legislativos atendidos/Asuntos Legislativos recibidos</t>
  </si>
  <si>
    <t>Porcentaje de Atención a la Investigación Legislativa y Parlamentaria</t>
  </si>
  <si>
    <t>Investigaciones realizadas/Peticiones recibidas</t>
  </si>
  <si>
    <t>Porcentaje de publicaciones de sesiones por el Diario de los Debates.</t>
  </si>
  <si>
    <t>Número de sesiones publicadas por el diario de los debates/ Número de sesiones Legislativas documentadas</t>
  </si>
  <si>
    <t>Promedio de Dictámenes por Sesión del Pleno</t>
  </si>
  <si>
    <t>A/B</t>
  </si>
  <si>
    <t>Dictámenes Elaborados según Sesiones realizadas por del Pleno /Número total de sesiones realizadas</t>
  </si>
  <si>
    <t>Porcentaje de Informes de Auditoria de la Contraloría Interna del Poder Legislativo</t>
  </si>
  <si>
    <t>Porcentaje de Cumplimiento a la Ley Transparencia.</t>
  </si>
  <si>
    <t>Documentos de información publicada de acuerdo a la Ley de Transparencia Publicados en el portal/Total de disposiciones señaladas al respecto en la ley de transparencia.</t>
  </si>
  <si>
    <t>Porcentaje de Cumplimiento Temporal de la Fiscalización</t>
  </si>
  <si>
    <t>Informes Notificados al Pleno del Congreso en el año N de conformidad con los plazos mandatados en la norma/Auditorias Programadas en el año N</t>
  </si>
  <si>
    <t>Porcentaje de asuntos Legislativos elaborados.</t>
  </si>
  <si>
    <t>(A/B)*100</t>
  </si>
  <si>
    <t>Asuntos legislativos atendidos/Asuntos legislativos recibidos.</t>
  </si>
  <si>
    <t>Porcentaje de atención a la investigación legislativa y parlamentaria.</t>
  </si>
  <si>
    <t>Investigaciones realizadas  por el INILEGN/número total de  peticiones realizadas para investigación legislativa y parlamentaria.</t>
  </si>
  <si>
    <t>Porcentaje de publicaciones de sesiones por el diario de debates.</t>
  </si>
  <si>
    <t>Sesiones publicadas en el diario de los debates del Poder Legislativo/Total de sesiones Legislativas documentadas</t>
  </si>
  <si>
    <t>Promedio de dictámenes por sesión del Pleno.</t>
  </si>
  <si>
    <t xml:space="preserve">A/B </t>
  </si>
  <si>
    <t>Dictámenes elaborados según sesiones realizadas por el Pleno/Número total de sesiones realizadas.</t>
  </si>
  <si>
    <t>Porcentaje de cumplimiento temporal de la fiscalización</t>
  </si>
  <si>
    <t>Informes notificados al Pleno del Congreso en el año "N" de conformidad con los plazos mandatados en la norma/Auditorias programadas en el año "N"</t>
  </si>
  <si>
    <t>Porcentaje de Avance Físico del Proceso/Proyecto</t>
  </si>
  <si>
    <t>Porcentaje de Avance Físico/Porcentaje de Avance Físico Programado</t>
  </si>
  <si>
    <t>Número de informes de cuenta pública entregados.</t>
  </si>
  <si>
    <t>Informe de cuenta pública entregado</t>
  </si>
  <si>
    <t>Número de reuniones de coordinación y seguimiento a los recursos asignados.</t>
  </si>
  <si>
    <t>Reuniones de coordinación y seguimiento a las gestiones administrativas</t>
  </si>
  <si>
    <t>Número de anexos cargados en el Sistema de Información Telemática SIRET</t>
  </si>
  <si>
    <t>Anexos cargados en el Sistema de Información Telemática SIRET</t>
  </si>
  <si>
    <t>Número de declaraciones informativas.</t>
  </si>
  <si>
    <t>Declaraciones informativas generadas.</t>
  </si>
  <si>
    <t>Porcentaje de acciones ejecutadas en la infraestructura tecnológica</t>
  </si>
  <si>
    <t>Número de Solicitudes de Servicio Atendidas/Número de Solicitudes de Servicio Recibidas</t>
  </si>
  <si>
    <t>Porcentaje de resguardo actualizados por semestre</t>
  </si>
  <si>
    <t>Número de resguardo actualizados/Número de resguardos a actualizar por colaboradores del Congreso.</t>
  </si>
  <si>
    <t>Número de revisiones cumplidas./Número de revisiones programadas.</t>
  </si>
  <si>
    <t>Porcentaje de procesos de investigación atendidos.</t>
  </si>
  <si>
    <t>Número de investigaciones atendidas./Número de investigaciones recibidas.</t>
  </si>
  <si>
    <t>Número de Auditorías Programadas Concluidas y Dictaminadas.</t>
  </si>
  <si>
    <t>Número de informe final de revisión notificado</t>
  </si>
  <si>
    <t xml:space="preserve">Porcentaje de servidores públicos que presentaron declaración de modificación. Patrimonial
</t>
  </si>
  <si>
    <t>Número de servidores públicos que presentaron declaración de modificación/Número de servidores públicos obligados a presentar declaración de modificación.</t>
  </si>
  <si>
    <t>Porcentaje de agendas legislativas publicadas derivado de las reuniones de la JGyCP</t>
  </si>
  <si>
    <t>Número de minutas de publicadas/Número de reuniones convocadas.</t>
  </si>
  <si>
    <t>Número de políticas, lineamientos y estrategias para la administración y dirección del Congreso del Estado publicadas.</t>
  </si>
  <si>
    <t>Número de Normatividad publicada</t>
  </si>
  <si>
    <t>Porcentaje de Atención de Servicios de Mantenimiento</t>
  </si>
  <si>
    <t>A/B *100</t>
  </si>
  <si>
    <t>Solicitudes de servicios de mantenimiento atendidas en el periodo / Solicitudes de servicios de mantenimiento ingresadas en el periodo</t>
  </si>
  <si>
    <t>Porcentaje de Atención de Servicios correctivos del parque Vehicular</t>
  </si>
  <si>
    <t>Solicitudes de servicios vehiculares atendidos en el periodo / Solicitudes de servicios vehiculares ingresadas en el periodo</t>
  </si>
  <si>
    <t>Oferta de Capacitación a Personal de la ASEG</t>
  </si>
  <si>
    <t>Asistentes a la capacitación/Total de inscritos a la capacitación</t>
  </si>
  <si>
    <t>Porcentaje de Atención de Servicios de Soporte y Mantenimiento</t>
  </si>
  <si>
    <t>Número de formatos únicos de requerimientos atendidos en el periodo/ Número de formatos únicos de requerimientos ingresados en el periodo</t>
  </si>
  <si>
    <t>Porcentaje</t>
  </si>
  <si>
    <t>índice</t>
  </si>
  <si>
    <t>Promedio</t>
  </si>
  <si>
    <t>Número</t>
  </si>
  <si>
    <t xml:space="preserve"> Número</t>
  </si>
  <si>
    <t>Porcentaje de solicitudes de acceso a la información pública atendidas en máximo 5 días.</t>
  </si>
  <si>
    <t>Número de solicitudes respondidas dentro de 5 días/Número de solicitudes recibidas.</t>
  </si>
  <si>
    <t>Informe de seguimiento</t>
  </si>
  <si>
    <t>Número de apoyo técnico al Observatorio Ciudadano Legislativo para el desarrollo de sus actividades y del Sistema de Evaluación Legislativo.</t>
  </si>
  <si>
    <t>Porcentaje de acciones de seguridad, servicios y sistemas informáticos</t>
  </si>
  <si>
    <t>Porcentaje de revisiones aleatorias a los servicios generales recibidos.</t>
  </si>
  <si>
    <t>Informe de Auditorías Realizadas/Total de Auditorias programadas</t>
  </si>
  <si>
    <t>Número de servicios atendidos a la infraestructura técnologica/Número de servicios solicitados a la infraestructura tecnológica</t>
  </si>
  <si>
    <t>Poder Legislativo del Estado de Guanajuato
Indicadores de Resultados
Del 1 de enero al 31 de marzo de 2026
(Cifras en Pesos)</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</si>
  <si>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</si>
  <si>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</si>
  <si>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</si>
  <si>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</si>
  <si>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</si>
  <si>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 xml:space="preserve">Cuenta con MIR
(SI/NO)
</t>
  </si>
  <si>
    <t xml:space="preserve">Nombre del Indicador
</t>
  </si>
  <si>
    <t xml:space="preserve">Nivel de la MIR, al que corresponde el indicador
</t>
  </si>
  <si>
    <t xml:space="preserve">Fórmula de cálculo
</t>
  </si>
  <si>
    <t xml:space="preserve">Meta del indicador Programada
</t>
  </si>
  <si>
    <t xml:space="preserve">Meta del indicador Modificada
</t>
  </si>
  <si>
    <t xml:space="preserve">Meta del indicador alcanzada
</t>
  </si>
  <si>
    <t xml:space="preserve">Valor del numerador de la formula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</si>
</sst>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2]* #,##0.00_-;\-[$€-2]* #,##0.00_-;_-[$€-2]* &quot;-&quot;??_-"/>
    <numFmt numFmtId="167" formatCode="_-&quot;$&quot;* #,##0.00_-;\-&quot;$&quot;* #,##0.00_-;_-&quot;$&quot;* &quot;-&quot;??_-;_-@_-"/>
    <numFmt numFmtId="168" formatCode="_-* #,##0.00_-;\-* #,##0.00_-;_-* &quot;-&quot;??_-;_-@_-"/>
  </numFmts>
  <fonts count="7"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sz val="8"/>
      <color theme="1"/>
      <name val="Arial"/>
      <family val="2"/>
    </font>
    <font>
      <b/>
      <sz val="10"/>
      <name val="Arial"/>
      <family val="2"/>
    </font>
  </fonts>
  <fills count="8">
    <fill>
      <patternFill patternType="none"/>
    </fill>
    <fill>
      <patternFill patternType="gray125"/>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23">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5" fillId="0" borderId="0" applyFont="0" applyFill="0" applyBorder="0" applyAlignment="0" applyProtection="0"/>
    <xf numFmtId="168" fontId="4"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4" fillId="0" borderId="0" applyFont="0" applyFill="0" applyBorder="0" applyAlignment="0" applyProtection="0"/>
    <xf numFmtId="167" fontId="1" fillId="0" borderId="0" applyFont="0" applyFill="0" applyBorder="0" applyAlignment="0" applyProtection="0"/>
  </cellStyleXfs>
  <cellXfs count="35">
    <xf numFmtId="0" fontId="0" fillId="0" borderId="0" xfId="0"/>
    <xf numFmtId="0" fontId="0" fillId="0" borderId="0" xfId="0" applyProtection="1">
      <protection locked="0"/>
    </xf>
    <xf numFmtId="0" fontId="0" fillId="0" borderId="0" xfId="0" applyAlignment="1" applyProtection="1">
      <alignment wrapText="1"/>
      <protection locked="0"/>
    </xf>
    <xf numFmtId="0" fontId="0" fillId="0" borderId="0" xfId="0" applyAlignment="1" applyProtection="1">
      <alignment horizontal="center"/>
      <protection locked="0"/>
    </xf>
    <xf numFmtId="0" fontId="0" fillId="0" borderId="0" xfId="0" applyAlignment="1">
      <alignment horizontal="justify" vertical="center" wrapText="1"/>
    </xf>
    <xf numFmtId="0" fontId="0" fillId="0" borderId="0" xfId="0" applyAlignment="1" applyProtection="1">
      <alignment horizontal="center" vertical="center" wrapText="1"/>
      <protection locked="0"/>
    </xf>
    <xf numFmtId="0" fontId="0" fillId="0" borderId="0" xfId="0" applyAlignment="1">
      <alignment horizontal="center" vertical="center"/>
    </xf>
    <xf numFmtId="0" fontId="0" fillId="0" borderId="0" xfId="0" applyAlignment="1">
      <alignment vertical="center"/>
    </xf>
    <xf numFmtId="0" fontId="0" fillId="0" borderId="0" xfId="0" applyAlignment="1" applyProtection="1">
      <alignment horizontal="justify" vertical="center" wrapText="1"/>
      <protection locked="0"/>
    </xf>
    <xf numFmtId="0" fontId="0" fillId="0" borderId="0" xfId="0" applyAlignment="1" applyProtection="1">
      <alignment horizontal="center" vertical="center"/>
      <protection locked="0"/>
    </xf>
    <xf numFmtId="43" fontId="0" fillId="0" borderId="0" xfId="0" applyNumberFormat="1" applyAlignment="1" applyProtection="1">
      <alignment horizontal="justify" vertical="center"/>
      <protection locked="0"/>
    </xf>
    <xf numFmtId="0" fontId="0" fillId="0" borderId="0" xfId="0" applyAlignment="1" applyProtection="1">
      <alignment horizontal="justify" vertical="center"/>
      <protection locked="0"/>
    </xf>
    <xf numFmtId="43" fontId="0" fillId="0" borderId="0" xfId="17" applyFont="1" applyAlignment="1" applyProtection="1">
      <alignment horizontal="justify" vertical="center"/>
      <protection locked="0"/>
    </xf>
    <xf numFmtId="0" fontId="0" fillId="0" borderId="0" xfId="0" applyAlignment="1">
      <alignment horizontal="center" vertical="center" wrapText="1"/>
    </xf>
    <xf numFmtId="43" fontId="0" fillId="0" borderId="0" xfId="17" applyFont="1" applyAlignment="1">
      <alignment vertical="center"/>
    </xf>
    <xf numFmtId="43" fontId="0" fillId="0" borderId="0" xfId="0" applyNumberFormat="1" applyProtection="1">
      <protection locked="0"/>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2" xfId="0" applyFont="1" applyFill="1" applyBorder="1" applyAlignment="1">
      <alignment horizontal="center" vertical="center"/>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6" fillId="6" borderId="4" xfId="8" applyFont="1" applyFill="1" applyBorder="1" applyAlignment="1" applyProtection="1">
      <alignment horizontal="center" vertical="center" wrapText="1"/>
      <protection locked="0"/>
    </xf>
    <xf numFmtId="0" fontId="6" fillId="6" borderId="5" xfId="8" applyFont="1" applyFill="1" applyBorder="1" applyAlignment="1" applyProtection="1">
      <alignment horizontal="center" vertical="center" wrapText="1"/>
      <protection locked="0"/>
    </xf>
    <xf numFmtId="0" fontId="6" fillId="6" borderId="2" xfId="8" applyFont="1" applyFill="1" applyBorder="1" applyAlignment="1" applyProtection="1">
      <alignment horizontal="center" vertical="center" wrapText="1"/>
      <protection locked="0"/>
    </xf>
    <xf numFmtId="0" fontId="3" fillId="3" borderId="1" xfId="0" applyFont="1" applyFill="1" applyBorder="1" applyAlignment="1">
      <alignment horizontal="center" vertical="center" wrapText="1"/>
    </xf>
    <xf numFmtId="4" fontId="3" fillId="4" borderId="1" xfId="16" applyNumberFormat="1" applyFont="1" applyFill="1" applyBorder="1" applyAlignment="1">
      <alignment horizontal="center" vertical="center" wrapText="1"/>
    </xf>
    <xf numFmtId="0" fontId="3" fillId="4" borderId="1" xfId="16"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5" borderId="1" xfId="16" applyFont="1" applyFill="1" applyBorder="1" applyAlignment="1">
      <alignment horizontal="center" vertical="center" wrapText="1"/>
    </xf>
    <xf numFmtId="0" fontId="3" fillId="2" borderId="3" xfId="0" applyFont="1" applyFill="1" applyBorder="1" applyAlignment="1">
      <alignment horizontal="centerContinuous" vertical="center" wrapText="1"/>
    </xf>
    <xf numFmtId="0" fontId="3" fillId="7" borderId="0" xfId="16" applyFont="1" applyFill="1" applyAlignment="1">
      <alignment horizontal="centerContinuous" vertical="center" wrapText="1"/>
    </xf>
    <xf numFmtId="0" fontId="3" fillId="7" borderId="2" xfId="16"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4" borderId="3" xfId="8" applyFont="1" applyFill="1" applyBorder="1" applyAlignment="1" applyProtection="1">
      <alignment horizontal="centerContinuous" vertical="center" wrapText="1"/>
      <protection locked="0"/>
    </xf>
  </cellXfs>
  <cellStyles count="23">
    <cellStyle name="Euro" xfId="1" xr:uid="{00000000-0005-0000-0000-000000000000}"/>
    <cellStyle name="Millares" xfId="17" builtinId="3"/>
    <cellStyle name="Millares 2" xfId="2" xr:uid="{00000000-0005-0000-0000-000002000000}"/>
    <cellStyle name="Millares 2 2" xfId="3" xr:uid="{00000000-0005-0000-0000-000003000000}"/>
    <cellStyle name="Millares 2 2 2" xfId="19" xr:uid="{03329E56-4445-47B9-92AD-78455FE90A87}"/>
    <cellStyle name="Millares 2 3" xfId="4" xr:uid="{00000000-0005-0000-0000-000004000000}"/>
    <cellStyle name="Millares 2 3 2" xfId="20" xr:uid="{138050FA-3464-4552-9FBC-54E9B0D466BA}"/>
    <cellStyle name="Millares 2 4" xfId="18" xr:uid="{A2918968-8BFC-4D8F-9098-E53A1479A05C}"/>
    <cellStyle name="Millares 3" xfId="5" xr:uid="{00000000-0005-0000-0000-000005000000}"/>
    <cellStyle name="Millares 3 2" xfId="21" xr:uid="{19E3B34A-61A7-4C75-8147-6F6070C9DF74}"/>
    <cellStyle name="Moneda 2" xfId="6" xr:uid="{00000000-0005-0000-0000-000006000000}"/>
    <cellStyle name="Moneda 2 2" xfId="22" xr:uid="{2253A941-F2B3-43DD-9631-E0547929E40F}"/>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781381</xdr:colOff>
      <xdr:row>0</xdr:row>
      <xdr:rowOff>109990</xdr:rowOff>
    </xdr:from>
    <xdr:to>
      <xdr:col>2</xdr:col>
      <xdr:colOff>124240</xdr:colOff>
      <xdr:row>0</xdr:row>
      <xdr:rowOff>422052</xdr:rowOff>
    </xdr:to>
    <xdr:pic>
      <xdr:nvPicPr>
        <xdr:cNvPr id="2" name="Imagen 1">
          <a:extLst>
            <a:ext uri="{FF2B5EF4-FFF2-40B4-BE49-F238E27FC236}">
              <a16:creationId xmlns:a16="http://schemas.microsoft.com/office/drawing/2014/main" id="{C66A0B4D-4201-4136-AAF7-572E501BB0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81381" y="109990"/>
          <a:ext cx="1223011" cy="312062"/>
        </a:xfrm>
        <a:prstGeom prst="rect">
          <a:avLst/>
        </a:prstGeom>
      </xdr:spPr>
    </xdr:pic>
    <xdr:clientData/>
  </xdr:twoCellAnchor>
  <xdr:twoCellAnchor>
    <xdr:from>
      <xdr:col>0</xdr:col>
      <xdr:colOff>372373</xdr:colOff>
      <xdr:row>0</xdr:row>
      <xdr:rowOff>372027</xdr:rowOff>
    </xdr:from>
    <xdr:to>
      <xdr:col>2</xdr:col>
      <xdr:colOff>577160</xdr:colOff>
      <xdr:row>0</xdr:row>
      <xdr:rowOff>778565</xdr:rowOff>
    </xdr:to>
    <xdr:sp macro="" textlink="">
      <xdr:nvSpPr>
        <xdr:cNvPr id="3" name="CuadroTexto 2">
          <a:extLst>
            <a:ext uri="{FF2B5EF4-FFF2-40B4-BE49-F238E27FC236}">
              <a16:creationId xmlns:a16="http://schemas.microsoft.com/office/drawing/2014/main" id="{F98660F3-F556-4835-AA67-EF8E80FA0619}"/>
            </a:ext>
          </a:extLst>
        </xdr:cNvPr>
        <xdr:cNvSpPr txBox="1"/>
      </xdr:nvSpPr>
      <xdr:spPr>
        <a:xfrm>
          <a:off x="372373" y="372027"/>
          <a:ext cx="2084939" cy="406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419" sz="800" b="1">
              <a:solidFill>
                <a:schemeClr val="tx1">
                  <a:lumMod val="75000"/>
                  <a:lumOff val="25000"/>
                </a:schemeClr>
              </a:solidFill>
            </a:rPr>
            <a:t>INFORMACIÓN FINANCIERA</a:t>
          </a:r>
        </a:p>
        <a:p>
          <a:pPr algn="ctr"/>
          <a:r>
            <a:rPr lang="es-419" sz="800" b="1">
              <a:solidFill>
                <a:schemeClr val="tx1">
                  <a:lumMod val="75000"/>
                  <a:lumOff val="25000"/>
                </a:schemeClr>
              </a:solidFill>
            </a:rPr>
            <a:t>PRIMER TRIMESTRE 2026</a:t>
          </a:r>
        </a:p>
      </xdr:txBody>
    </xdr:sp>
    <xdr:clientData/>
  </xdr:twoCellAnchor>
  <xdr:twoCellAnchor editAs="oneCell">
    <xdr:from>
      <xdr:col>20</xdr:col>
      <xdr:colOff>442623</xdr:colOff>
      <xdr:row>0</xdr:row>
      <xdr:rowOff>154290</xdr:rowOff>
    </xdr:from>
    <xdr:to>
      <xdr:col>22</xdr:col>
      <xdr:colOff>172724</xdr:colOff>
      <xdr:row>0</xdr:row>
      <xdr:rowOff>670892</xdr:rowOff>
    </xdr:to>
    <xdr:pic>
      <xdr:nvPicPr>
        <xdr:cNvPr id="4" name="Imagen 3">
          <a:extLst>
            <a:ext uri="{FF2B5EF4-FFF2-40B4-BE49-F238E27FC236}">
              <a16:creationId xmlns:a16="http://schemas.microsoft.com/office/drawing/2014/main" id="{13648DF4-083C-4D2B-AD33-174D933956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683623" y="154290"/>
          <a:ext cx="1270666" cy="51660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49"/>
  <sheetViews>
    <sheetView tabSelected="1" zoomScale="115" zoomScaleNormal="115" workbookViewId="0">
      <selection activeCell="A2" sqref="A2:W3"/>
    </sheetView>
  </sheetViews>
  <sheetFormatPr baseColWidth="10" defaultColWidth="12" defaultRowHeight="10.199999999999999" x14ac:dyDescent="0.2"/>
  <cols>
    <col min="1" max="1" width="17.28515625" customWidth="1"/>
    <col min="2" max="2" width="15.42578125" style="1" customWidth="1"/>
    <col min="3" max="3" width="17.28515625" style="1" customWidth="1"/>
    <col min="4" max="4" width="29.42578125" style="1" customWidth="1"/>
    <col min="5" max="5" width="23.42578125" style="2" customWidth="1"/>
    <col min="6" max="10" width="17" style="1" customWidth="1"/>
    <col min="11" max="11" width="11.7109375" style="1" bestFit="1" customWidth="1"/>
    <col min="12" max="12" width="15.140625" style="1" customWidth="1"/>
    <col min="13" max="13" width="56.7109375" style="1" customWidth="1"/>
    <col min="14" max="14" width="28.28515625" style="1" customWidth="1"/>
    <col min="15" max="15" width="19.42578125" style="9" customWidth="1"/>
    <col min="16" max="16" width="11.140625" style="9" customWidth="1"/>
    <col min="17" max="17" width="34.7109375" style="1" customWidth="1"/>
    <col min="18" max="18" width="14.7109375" style="1" customWidth="1"/>
    <col min="19" max="19" width="13" style="1" customWidth="1"/>
    <col min="20" max="22" width="13.42578125" style="1" customWidth="1"/>
    <col min="23" max="23" width="15.42578125" customWidth="1"/>
  </cols>
  <sheetData>
    <row r="1" spans="1:30" ht="69" customHeight="1" x14ac:dyDescent="0.2">
      <c r="A1" s="22" t="s">
        <v>130</v>
      </c>
      <c r="B1" s="23"/>
      <c r="C1" s="23"/>
      <c r="D1" s="23"/>
      <c r="E1" s="23"/>
      <c r="F1" s="23"/>
      <c r="G1" s="23"/>
      <c r="H1" s="23"/>
      <c r="I1" s="23"/>
      <c r="J1" s="23"/>
      <c r="K1" s="23"/>
      <c r="L1" s="23"/>
      <c r="M1" s="23"/>
      <c r="N1" s="23"/>
      <c r="O1" s="23"/>
      <c r="P1" s="23"/>
      <c r="Q1" s="23"/>
      <c r="R1" s="23"/>
      <c r="S1" s="23"/>
      <c r="T1" s="23"/>
      <c r="U1" s="23"/>
      <c r="V1" s="23"/>
      <c r="W1" s="24"/>
    </row>
    <row r="2" spans="1:30" ht="27" customHeight="1" x14ac:dyDescent="0.2">
      <c r="A2" s="16" t="s">
        <v>0</v>
      </c>
      <c r="B2" s="17"/>
      <c r="C2" s="17"/>
      <c r="D2" s="17"/>
      <c r="E2" s="18"/>
      <c r="F2" s="34" t="s">
        <v>1</v>
      </c>
      <c r="G2" s="34"/>
      <c r="H2" s="34"/>
      <c r="I2" s="34"/>
      <c r="J2" s="34"/>
      <c r="K2" s="30" t="s">
        <v>2</v>
      </c>
      <c r="L2" s="30"/>
      <c r="M2" s="30"/>
      <c r="N2" s="19" t="s">
        <v>3</v>
      </c>
      <c r="O2" s="20"/>
      <c r="P2" s="20"/>
      <c r="Q2" s="20"/>
      <c r="R2" s="20"/>
      <c r="S2" s="20"/>
      <c r="T2" s="21"/>
      <c r="U2" s="31" t="s">
        <v>4</v>
      </c>
      <c r="V2" s="31"/>
      <c r="W2" s="31"/>
    </row>
    <row r="3" spans="1:30" s="4" customFormat="1" ht="40.799999999999997" x14ac:dyDescent="0.2">
      <c r="A3" s="25" t="s">
        <v>131</v>
      </c>
      <c r="B3" s="25" t="s">
        <v>132</v>
      </c>
      <c r="C3" s="25" t="s">
        <v>133</v>
      </c>
      <c r="D3" s="25" t="s">
        <v>134</v>
      </c>
      <c r="E3" s="25" t="s">
        <v>135</v>
      </c>
      <c r="F3" s="26" t="s">
        <v>5</v>
      </c>
      <c r="G3" s="26" t="s">
        <v>6</v>
      </c>
      <c r="H3" s="26" t="s">
        <v>7</v>
      </c>
      <c r="I3" s="27" t="s">
        <v>8</v>
      </c>
      <c r="J3" s="27" t="s">
        <v>9</v>
      </c>
      <c r="K3" s="28" t="s">
        <v>136</v>
      </c>
      <c r="L3" s="28" t="s">
        <v>10</v>
      </c>
      <c r="M3" s="28" t="s">
        <v>11</v>
      </c>
      <c r="N3" s="29" t="s">
        <v>137</v>
      </c>
      <c r="O3" s="29" t="s">
        <v>138</v>
      </c>
      <c r="P3" s="29" t="s">
        <v>139</v>
      </c>
      <c r="Q3" s="29" t="s">
        <v>12</v>
      </c>
      <c r="R3" s="29" t="s">
        <v>140</v>
      </c>
      <c r="S3" s="29" t="s">
        <v>141</v>
      </c>
      <c r="T3" s="29" t="s">
        <v>142</v>
      </c>
      <c r="U3" s="32" t="s">
        <v>143</v>
      </c>
      <c r="V3" s="33" t="s">
        <v>13</v>
      </c>
      <c r="W3" s="33" t="s">
        <v>14</v>
      </c>
    </row>
    <row r="4" spans="1:30" ht="40.799999999999997" x14ac:dyDescent="0.2">
      <c r="A4" s="6" t="s">
        <v>15</v>
      </c>
      <c r="B4" s="9" t="s">
        <v>16</v>
      </c>
      <c r="C4" s="6" t="s">
        <v>17</v>
      </c>
      <c r="D4" s="6" t="s">
        <v>18</v>
      </c>
      <c r="E4" s="8" t="s">
        <v>19</v>
      </c>
      <c r="F4" s="11"/>
      <c r="G4" s="11"/>
      <c r="H4" s="11"/>
      <c r="I4" s="11"/>
      <c r="J4" s="11"/>
      <c r="K4" s="13" t="s">
        <v>23</v>
      </c>
      <c r="L4" s="13" t="s">
        <v>24</v>
      </c>
      <c r="M4" s="4" t="s">
        <v>25</v>
      </c>
      <c r="N4" s="4" t="s">
        <v>52</v>
      </c>
      <c r="O4" s="6" t="s">
        <v>24</v>
      </c>
      <c r="P4" s="5" t="s">
        <v>53</v>
      </c>
      <c r="Q4" s="4" t="s">
        <v>54</v>
      </c>
      <c r="R4" s="5">
        <v>0.48</v>
      </c>
      <c r="S4" s="9"/>
      <c r="T4" s="9"/>
      <c r="U4" s="9">
        <v>0</v>
      </c>
      <c r="V4" s="9">
        <v>0</v>
      </c>
      <c r="W4" s="6" t="s">
        <v>118</v>
      </c>
    </row>
    <row r="5" spans="1:30" ht="40.799999999999997" x14ac:dyDescent="0.2">
      <c r="A5" s="6" t="s">
        <v>15</v>
      </c>
      <c r="B5" s="9" t="s">
        <v>16</v>
      </c>
      <c r="C5" s="6" t="s">
        <v>17</v>
      </c>
      <c r="D5" s="6" t="s">
        <v>18</v>
      </c>
      <c r="E5" s="8" t="s">
        <v>19</v>
      </c>
      <c r="F5" s="11"/>
      <c r="G5" s="11"/>
      <c r="H5" s="11"/>
      <c r="I5" s="11"/>
      <c r="J5" s="11"/>
      <c r="K5" s="13" t="s">
        <v>23</v>
      </c>
      <c r="L5" s="13" t="s">
        <v>26</v>
      </c>
      <c r="M5" s="4" t="s">
        <v>27</v>
      </c>
      <c r="N5" s="4" t="s">
        <v>55</v>
      </c>
      <c r="O5" s="6" t="s">
        <v>26</v>
      </c>
      <c r="P5" s="5" t="s">
        <v>51</v>
      </c>
      <c r="Q5" s="4" t="s">
        <v>56</v>
      </c>
      <c r="R5" s="5">
        <v>100</v>
      </c>
      <c r="S5" s="9"/>
      <c r="T5" s="9">
        <f>(U5/V5)*100</f>
        <v>100</v>
      </c>
      <c r="U5" s="9">
        <v>56</v>
      </c>
      <c r="V5" s="9">
        <v>56</v>
      </c>
      <c r="W5" s="6" t="s">
        <v>117</v>
      </c>
    </row>
    <row r="6" spans="1:30" ht="20.399999999999999" x14ac:dyDescent="0.2">
      <c r="A6" s="6" t="s">
        <v>15</v>
      </c>
      <c r="B6" s="9" t="s">
        <v>16</v>
      </c>
      <c r="C6" s="6" t="s">
        <v>17</v>
      </c>
      <c r="D6" s="6" t="s">
        <v>18</v>
      </c>
      <c r="E6" s="8" t="s">
        <v>19</v>
      </c>
      <c r="F6" s="10">
        <v>847718463.75999999</v>
      </c>
      <c r="G6" s="10">
        <v>871752830.73000002</v>
      </c>
      <c r="H6" s="10">
        <v>148171892.84000003</v>
      </c>
      <c r="I6" s="10">
        <v>148171892.84000003</v>
      </c>
      <c r="J6" s="10">
        <v>148050858.69</v>
      </c>
      <c r="K6" s="13" t="s">
        <v>23</v>
      </c>
      <c r="L6" s="13" t="s">
        <v>28</v>
      </c>
      <c r="M6" s="4" t="s">
        <v>29</v>
      </c>
      <c r="N6" s="4" t="s">
        <v>57</v>
      </c>
      <c r="O6" s="6" t="s">
        <v>28</v>
      </c>
      <c r="P6" s="5" t="s">
        <v>51</v>
      </c>
      <c r="Q6" s="4" t="s">
        <v>58</v>
      </c>
      <c r="R6" s="5">
        <v>48</v>
      </c>
      <c r="S6" s="9"/>
      <c r="T6" s="9">
        <f>(U6/V6)*100</f>
        <v>100</v>
      </c>
      <c r="U6" s="9">
        <v>12</v>
      </c>
      <c r="V6" s="9">
        <v>12</v>
      </c>
      <c r="W6" s="6" t="s">
        <v>117</v>
      </c>
    </row>
    <row r="7" spans="1:30" ht="30.6" x14ac:dyDescent="0.2">
      <c r="A7" s="6" t="s">
        <v>15</v>
      </c>
      <c r="B7" s="9" t="s">
        <v>16</v>
      </c>
      <c r="C7" s="6" t="s">
        <v>17</v>
      </c>
      <c r="D7" s="6" t="s">
        <v>18</v>
      </c>
      <c r="E7" s="8" t="s">
        <v>19</v>
      </c>
      <c r="F7" s="11"/>
      <c r="G7" s="11"/>
      <c r="H7" s="11"/>
      <c r="I7" s="11"/>
      <c r="J7" s="11"/>
      <c r="K7" s="13" t="s">
        <v>23</v>
      </c>
      <c r="L7" s="13" t="s">
        <v>28</v>
      </c>
      <c r="M7" s="4" t="s">
        <v>29</v>
      </c>
      <c r="N7" s="4" t="s">
        <v>59</v>
      </c>
      <c r="O7" s="6" t="s">
        <v>28</v>
      </c>
      <c r="P7" s="5" t="s">
        <v>51</v>
      </c>
      <c r="Q7" s="4" t="s">
        <v>60</v>
      </c>
      <c r="R7" s="5">
        <v>48</v>
      </c>
      <c r="S7" s="9"/>
      <c r="T7" s="9">
        <f>(U7/V7)*100</f>
        <v>100</v>
      </c>
      <c r="U7" s="9">
        <v>20</v>
      </c>
      <c r="V7" s="9">
        <v>20</v>
      </c>
      <c r="W7" s="6" t="s">
        <v>117</v>
      </c>
    </row>
    <row r="8" spans="1:30" ht="30.6" x14ac:dyDescent="0.2">
      <c r="A8" s="6" t="s">
        <v>15</v>
      </c>
      <c r="B8" s="9" t="s">
        <v>16</v>
      </c>
      <c r="C8" s="6" t="s">
        <v>17</v>
      </c>
      <c r="D8" s="6" t="s">
        <v>18</v>
      </c>
      <c r="E8" s="8" t="s">
        <v>19</v>
      </c>
      <c r="F8" s="11"/>
      <c r="G8" s="11"/>
      <c r="H8" s="11"/>
      <c r="I8" s="11"/>
      <c r="J8" s="11"/>
      <c r="K8" s="13" t="s">
        <v>23</v>
      </c>
      <c r="L8" s="13" t="s">
        <v>28</v>
      </c>
      <c r="M8" s="4" t="s">
        <v>30</v>
      </c>
      <c r="N8" s="4" t="s">
        <v>61</v>
      </c>
      <c r="O8" s="6" t="s">
        <v>28</v>
      </c>
      <c r="P8" s="5" t="s">
        <v>51</v>
      </c>
      <c r="Q8" s="4" t="s">
        <v>62</v>
      </c>
      <c r="R8" s="5">
        <v>40</v>
      </c>
      <c r="S8" s="9"/>
      <c r="T8" s="9">
        <f>(U8/V8)*100</f>
        <v>100</v>
      </c>
      <c r="U8" s="9">
        <v>11</v>
      </c>
      <c r="V8" s="9">
        <v>11</v>
      </c>
      <c r="W8" s="6" t="s">
        <v>117</v>
      </c>
    </row>
    <row r="9" spans="1:30" ht="30.6" x14ac:dyDescent="0.2">
      <c r="A9" s="6" t="s">
        <v>15</v>
      </c>
      <c r="B9" s="9" t="s">
        <v>16</v>
      </c>
      <c r="C9" s="6" t="s">
        <v>17</v>
      </c>
      <c r="D9" s="6" t="s">
        <v>18</v>
      </c>
      <c r="E9" s="8" t="s">
        <v>19</v>
      </c>
      <c r="F9" s="11"/>
      <c r="G9" s="11"/>
      <c r="H9" s="11"/>
      <c r="I9" s="11"/>
      <c r="J9" s="11"/>
      <c r="K9" s="13" t="s">
        <v>23</v>
      </c>
      <c r="L9" s="13" t="s">
        <v>28</v>
      </c>
      <c r="M9" s="4" t="s">
        <v>30</v>
      </c>
      <c r="N9" s="4" t="s">
        <v>63</v>
      </c>
      <c r="O9" s="6" t="s">
        <v>28</v>
      </c>
      <c r="P9" s="5" t="s">
        <v>64</v>
      </c>
      <c r="Q9" s="4" t="s">
        <v>65</v>
      </c>
      <c r="R9" s="5">
        <v>36</v>
      </c>
      <c r="S9" s="9"/>
      <c r="T9" s="9">
        <v>0</v>
      </c>
      <c r="U9" s="9">
        <v>0</v>
      </c>
      <c r="V9" s="9">
        <v>0</v>
      </c>
      <c r="W9" s="6" t="s">
        <v>119</v>
      </c>
      <c r="AC9" s="14"/>
      <c r="AD9" s="14"/>
    </row>
    <row r="10" spans="1:30" ht="30.6" x14ac:dyDescent="0.2">
      <c r="A10" s="6" t="s">
        <v>15</v>
      </c>
      <c r="B10" s="9" t="s">
        <v>16</v>
      </c>
      <c r="C10" s="6" t="s">
        <v>17</v>
      </c>
      <c r="D10" s="6" t="s">
        <v>18</v>
      </c>
      <c r="E10" s="8" t="s">
        <v>19</v>
      </c>
      <c r="F10" s="11"/>
      <c r="G10" s="11"/>
      <c r="H10" s="11"/>
      <c r="I10" s="11"/>
      <c r="J10" s="11"/>
      <c r="K10" s="13" t="s">
        <v>23</v>
      </c>
      <c r="L10" s="13" t="s">
        <v>28</v>
      </c>
      <c r="M10" s="4" t="s">
        <v>31</v>
      </c>
      <c r="N10" s="4" t="s">
        <v>66</v>
      </c>
      <c r="O10" s="6" t="s">
        <v>28</v>
      </c>
      <c r="P10" s="5" t="s">
        <v>51</v>
      </c>
      <c r="Q10" s="4" t="s">
        <v>128</v>
      </c>
      <c r="R10" s="5">
        <v>98</v>
      </c>
      <c r="S10" s="9"/>
      <c r="T10" s="9">
        <f>(U10/V10)*100</f>
        <v>100</v>
      </c>
      <c r="U10" s="9">
        <v>9</v>
      </c>
      <c r="V10" s="9">
        <v>9</v>
      </c>
      <c r="W10" s="6" t="s">
        <v>117</v>
      </c>
      <c r="AC10" s="14"/>
    </row>
    <row r="11" spans="1:30" ht="51" x14ac:dyDescent="0.2">
      <c r="A11" s="6" t="s">
        <v>15</v>
      </c>
      <c r="B11" s="9" t="s">
        <v>16</v>
      </c>
      <c r="C11" s="6" t="s">
        <v>17</v>
      </c>
      <c r="D11" s="6" t="s">
        <v>18</v>
      </c>
      <c r="E11" s="8" t="s">
        <v>19</v>
      </c>
      <c r="F11" s="11"/>
      <c r="G11" s="11"/>
      <c r="H11" s="11"/>
      <c r="I11" s="11"/>
      <c r="J11" s="11"/>
      <c r="K11" s="13" t="s">
        <v>23</v>
      </c>
      <c r="L11" s="13" t="s">
        <v>28</v>
      </c>
      <c r="M11" s="4" t="s">
        <v>31</v>
      </c>
      <c r="N11" s="4" t="s">
        <v>67</v>
      </c>
      <c r="O11" s="6" t="s">
        <v>28</v>
      </c>
      <c r="P11" s="5" t="s">
        <v>51</v>
      </c>
      <c r="Q11" s="4" t="s">
        <v>68</v>
      </c>
      <c r="R11" s="5">
        <v>220</v>
      </c>
      <c r="S11" s="9"/>
      <c r="T11" s="9">
        <f>(U11/V11)*100</f>
        <v>100</v>
      </c>
      <c r="U11" s="9">
        <v>60</v>
      </c>
      <c r="V11" s="9">
        <v>60</v>
      </c>
      <c r="W11" s="6" t="s">
        <v>117</v>
      </c>
      <c r="AC11" s="14"/>
    </row>
    <row r="12" spans="1:30" ht="51" x14ac:dyDescent="0.2">
      <c r="A12" s="6" t="s">
        <v>15</v>
      </c>
      <c r="B12" s="9" t="s">
        <v>16</v>
      </c>
      <c r="C12" s="6" t="s">
        <v>17</v>
      </c>
      <c r="D12" s="6" t="s">
        <v>18</v>
      </c>
      <c r="E12" s="8" t="s">
        <v>19</v>
      </c>
      <c r="F12" s="11"/>
      <c r="G12" s="11"/>
      <c r="H12" s="11"/>
      <c r="I12" s="11"/>
      <c r="J12" s="11"/>
      <c r="K12" s="13" t="s">
        <v>23</v>
      </c>
      <c r="L12" s="13" t="s">
        <v>28</v>
      </c>
      <c r="M12" s="4" t="s">
        <v>31</v>
      </c>
      <c r="N12" s="4" t="s">
        <v>69</v>
      </c>
      <c r="O12" s="6" t="s">
        <v>28</v>
      </c>
      <c r="P12" s="5" t="s">
        <v>51</v>
      </c>
      <c r="Q12" s="4" t="s">
        <v>70</v>
      </c>
      <c r="R12" s="5">
        <v>110</v>
      </c>
      <c r="S12" s="9"/>
      <c r="T12" s="9">
        <v>0</v>
      </c>
      <c r="U12" s="9">
        <v>0</v>
      </c>
      <c r="V12" s="9">
        <v>0</v>
      </c>
      <c r="W12" s="6" t="s">
        <v>117</v>
      </c>
      <c r="AC12" s="14"/>
    </row>
    <row r="13" spans="1:30" ht="30.6" x14ac:dyDescent="0.2">
      <c r="A13" s="6" t="s">
        <v>15</v>
      </c>
      <c r="B13" s="9" t="s">
        <v>16</v>
      </c>
      <c r="C13" s="6" t="s">
        <v>17</v>
      </c>
      <c r="D13" s="6" t="s">
        <v>18</v>
      </c>
      <c r="E13" s="8" t="s">
        <v>19</v>
      </c>
      <c r="F13" s="11"/>
      <c r="G13" s="11"/>
      <c r="H13" s="11"/>
      <c r="I13" s="11"/>
      <c r="J13" s="11"/>
      <c r="K13" s="13" t="s">
        <v>23</v>
      </c>
      <c r="L13" s="13" t="s">
        <v>28</v>
      </c>
      <c r="M13" s="4" t="s">
        <v>31</v>
      </c>
      <c r="N13" s="4" t="s">
        <v>122</v>
      </c>
      <c r="O13" s="6" t="s">
        <v>28</v>
      </c>
      <c r="P13" s="5" t="s">
        <v>51</v>
      </c>
      <c r="Q13" s="4" t="s">
        <v>123</v>
      </c>
      <c r="R13" s="5">
        <v>240</v>
      </c>
      <c r="S13" s="9"/>
      <c r="T13" s="9">
        <v>0</v>
      </c>
      <c r="U13" s="9">
        <v>0</v>
      </c>
      <c r="V13" s="9">
        <v>0</v>
      </c>
      <c r="W13" s="6" t="s">
        <v>117</v>
      </c>
      <c r="AC13" s="14"/>
    </row>
    <row r="14" spans="1:30" ht="20.399999999999999" x14ac:dyDescent="0.2">
      <c r="A14" s="6" t="s">
        <v>15</v>
      </c>
      <c r="B14" s="9" t="s">
        <v>16</v>
      </c>
      <c r="C14" s="6" t="s">
        <v>17</v>
      </c>
      <c r="D14" s="6" t="s">
        <v>18</v>
      </c>
      <c r="E14" s="8" t="s">
        <v>20</v>
      </c>
      <c r="F14" s="12">
        <v>75940471</v>
      </c>
      <c r="G14" s="12">
        <v>85745997.229999989</v>
      </c>
      <c r="H14" s="12">
        <v>14516539.780000001</v>
      </c>
      <c r="I14" s="12">
        <v>14516539.780000001</v>
      </c>
      <c r="J14" s="12">
        <v>14516539.780000001</v>
      </c>
      <c r="K14" s="13"/>
      <c r="L14" s="13"/>
      <c r="M14" s="4" t="s">
        <v>32</v>
      </c>
      <c r="N14" s="4"/>
      <c r="O14" s="6"/>
      <c r="P14" s="5"/>
      <c r="Q14" s="4"/>
      <c r="R14" s="5"/>
      <c r="S14" s="9"/>
      <c r="T14" s="9"/>
      <c r="U14" s="9"/>
      <c r="V14" s="9"/>
      <c r="W14" s="7"/>
    </row>
    <row r="15" spans="1:30" ht="40.799999999999997" x14ac:dyDescent="0.2">
      <c r="A15" s="6" t="s">
        <v>15</v>
      </c>
      <c r="B15" s="9" t="s">
        <v>16</v>
      </c>
      <c r="C15" s="6" t="s">
        <v>17</v>
      </c>
      <c r="D15" s="6" t="s">
        <v>18</v>
      </c>
      <c r="E15" s="8" t="s">
        <v>20</v>
      </c>
      <c r="F15" s="11"/>
      <c r="G15" s="11"/>
      <c r="H15" s="11"/>
      <c r="I15" s="11"/>
      <c r="J15" s="11"/>
      <c r="K15" s="13" t="s">
        <v>23</v>
      </c>
      <c r="L15" s="13" t="s">
        <v>33</v>
      </c>
      <c r="M15" s="4" t="s">
        <v>34</v>
      </c>
      <c r="N15" s="4" t="s">
        <v>71</v>
      </c>
      <c r="O15" s="6" t="s">
        <v>33</v>
      </c>
      <c r="P15" s="5" t="s">
        <v>72</v>
      </c>
      <c r="Q15" s="4" t="s">
        <v>73</v>
      </c>
      <c r="R15" s="5">
        <v>48</v>
      </c>
      <c r="S15" s="9"/>
      <c r="T15" s="9">
        <f>(U15/V15)*100</f>
        <v>100</v>
      </c>
      <c r="U15" s="9">
        <v>12</v>
      </c>
      <c r="V15" s="9">
        <v>12</v>
      </c>
      <c r="W15" s="7" t="s">
        <v>117</v>
      </c>
    </row>
    <row r="16" spans="1:30" ht="40.799999999999997" x14ac:dyDescent="0.2">
      <c r="A16" s="6" t="s">
        <v>15</v>
      </c>
      <c r="B16" s="9" t="s">
        <v>16</v>
      </c>
      <c r="C16" s="6" t="s">
        <v>17</v>
      </c>
      <c r="D16" s="6" t="s">
        <v>18</v>
      </c>
      <c r="E16" s="8" t="s">
        <v>20</v>
      </c>
      <c r="F16" s="11"/>
      <c r="G16" s="11"/>
      <c r="H16" s="11"/>
      <c r="I16" s="11"/>
      <c r="J16" s="11"/>
      <c r="K16" s="13" t="s">
        <v>23</v>
      </c>
      <c r="L16" s="13" t="s">
        <v>33</v>
      </c>
      <c r="M16" s="4" t="s">
        <v>35</v>
      </c>
      <c r="N16" s="4" t="s">
        <v>74</v>
      </c>
      <c r="O16" s="6" t="s">
        <v>33</v>
      </c>
      <c r="P16" s="5" t="s">
        <v>72</v>
      </c>
      <c r="Q16" s="4" t="s">
        <v>75</v>
      </c>
      <c r="R16" s="5">
        <v>48</v>
      </c>
      <c r="S16" s="9"/>
      <c r="T16" s="9">
        <f>(U16/V16)*100</f>
        <v>100</v>
      </c>
      <c r="U16" s="9">
        <v>20</v>
      </c>
      <c r="V16" s="9">
        <v>20</v>
      </c>
      <c r="W16" s="7" t="s">
        <v>117</v>
      </c>
    </row>
    <row r="17" spans="1:23" ht="20.399999999999999" x14ac:dyDescent="0.2">
      <c r="A17" s="6" t="s">
        <v>15</v>
      </c>
      <c r="B17" s="9" t="s">
        <v>16</v>
      </c>
      <c r="C17" s="6" t="s">
        <v>17</v>
      </c>
      <c r="D17" s="6" t="s">
        <v>18</v>
      </c>
      <c r="E17" s="8" t="s">
        <v>20</v>
      </c>
      <c r="F17" s="12">
        <v>313564123</v>
      </c>
      <c r="G17" s="12">
        <v>323886914.48000002</v>
      </c>
      <c r="H17" s="12">
        <v>52883383.209999993</v>
      </c>
      <c r="I17" s="12">
        <v>52883383.209999993</v>
      </c>
      <c r="J17" s="12">
        <v>52883383.209999993</v>
      </c>
      <c r="K17" s="13"/>
      <c r="L17" s="13"/>
      <c r="M17" s="4" t="s">
        <v>36</v>
      </c>
      <c r="N17" s="4"/>
      <c r="O17" s="6"/>
      <c r="P17" s="5"/>
      <c r="Q17" s="4"/>
      <c r="R17" s="5"/>
      <c r="S17" s="9"/>
      <c r="T17" s="9"/>
      <c r="U17" s="9"/>
      <c r="V17" s="9"/>
      <c r="W17" s="7"/>
    </row>
    <row r="18" spans="1:23" ht="61.2" x14ac:dyDescent="0.2">
      <c r="A18" s="6" t="s">
        <v>15</v>
      </c>
      <c r="B18" s="9" t="s">
        <v>16</v>
      </c>
      <c r="C18" s="6" t="s">
        <v>17</v>
      </c>
      <c r="D18" s="6" t="s">
        <v>18</v>
      </c>
      <c r="E18" s="8" t="s">
        <v>20</v>
      </c>
      <c r="F18" s="11"/>
      <c r="G18" s="11"/>
      <c r="H18" s="11"/>
      <c r="I18" s="11"/>
      <c r="J18" s="11"/>
      <c r="K18" s="13" t="s">
        <v>23</v>
      </c>
      <c r="L18" s="13" t="s">
        <v>33</v>
      </c>
      <c r="M18" s="4" t="s">
        <v>37</v>
      </c>
      <c r="N18" s="4" t="s">
        <v>76</v>
      </c>
      <c r="O18" s="6" t="s">
        <v>33</v>
      </c>
      <c r="P18" s="5" t="s">
        <v>51</v>
      </c>
      <c r="Q18" s="4" t="s">
        <v>77</v>
      </c>
      <c r="R18" s="5">
        <v>40</v>
      </c>
      <c r="S18" s="9"/>
      <c r="T18" s="9">
        <f>(U18/V18)*100</f>
        <v>100</v>
      </c>
      <c r="U18" s="9">
        <v>11</v>
      </c>
      <c r="V18" s="9">
        <v>11</v>
      </c>
      <c r="W18" s="7" t="s">
        <v>117</v>
      </c>
    </row>
    <row r="19" spans="1:23" ht="40.799999999999997" x14ac:dyDescent="0.2">
      <c r="A19" s="6" t="s">
        <v>15</v>
      </c>
      <c r="B19" s="9" t="s">
        <v>16</v>
      </c>
      <c r="C19" s="6" t="s">
        <v>17</v>
      </c>
      <c r="D19" s="6" t="s">
        <v>18</v>
      </c>
      <c r="E19" s="8" t="s">
        <v>20</v>
      </c>
      <c r="F19" s="11"/>
      <c r="G19" s="11"/>
      <c r="H19" s="11"/>
      <c r="I19" s="11"/>
      <c r="J19" s="11"/>
      <c r="K19" s="13" t="s">
        <v>23</v>
      </c>
      <c r="L19" s="13" t="s">
        <v>33</v>
      </c>
      <c r="M19" s="4" t="s">
        <v>38</v>
      </c>
      <c r="N19" s="4" t="s">
        <v>78</v>
      </c>
      <c r="O19" s="6" t="s">
        <v>33</v>
      </c>
      <c r="P19" s="5" t="s">
        <v>79</v>
      </c>
      <c r="Q19" s="4" t="s">
        <v>80</v>
      </c>
      <c r="R19" s="5">
        <v>36</v>
      </c>
      <c r="S19" s="9"/>
      <c r="T19" s="9">
        <v>0</v>
      </c>
      <c r="U19" s="9">
        <v>0</v>
      </c>
      <c r="V19" s="9">
        <v>0</v>
      </c>
      <c r="W19" s="7" t="s">
        <v>117</v>
      </c>
    </row>
    <row r="20" spans="1:23" ht="20.399999999999999" x14ac:dyDescent="0.2">
      <c r="A20" s="6" t="s">
        <v>15</v>
      </c>
      <c r="B20" s="9" t="s">
        <v>16</v>
      </c>
      <c r="C20" s="6" t="s">
        <v>17</v>
      </c>
      <c r="D20" s="6" t="s">
        <v>21</v>
      </c>
      <c r="E20" s="8" t="s">
        <v>22</v>
      </c>
      <c r="F20" s="12">
        <v>193195907</v>
      </c>
      <c r="G20" s="12">
        <v>200022798.83000004</v>
      </c>
      <c r="H20" s="12">
        <v>38512032.850000001</v>
      </c>
      <c r="I20" s="12">
        <v>38512032.850000001</v>
      </c>
      <c r="J20" s="12">
        <v>38510603.210000008</v>
      </c>
      <c r="K20" s="13"/>
      <c r="L20" s="13"/>
      <c r="M20" s="4" t="s">
        <v>39</v>
      </c>
      <c r="N20" s="4"/>
      <c r="O20" s="6"/>
      <c r="P20" s="5"/>
      <c r="Q20" s="4"/>
      <c r="R20" s="5"/>
      <c r="S20" s="9"/>
      <c r="T20" s="9"/>
      <c r="U20" s="9"/>
      <c r="V20" s="9"/>
      <c r="W20" s="7"/>
    </row>
    <row r="21" spans="1:23" ht="106.95" customHeight="1" x14ac:dyDescent="0.2">
      <c r="A21" s="6" t="s">
        <v>15</v>
      </c>
      <c r="B21" s="9" t="s">
        <v>16</v>
      </c>
      <c r="C21" s="6" t="s">
        <v>17</v>
      </c>
      <c r="D21" s="6" t="s">
        <v>21</v>
      </c>
      <c r="E21" s="8" t="s">
        <v>22</v>
      </c>
      <c r="F21" s="11"/>
      <c r="G21" s="11"/>
      <c r="H21" s="11"/>
      <c r="I21" s="11"/>
      <c r="J21" s="11"/>
      <c r="K21" s="5" t="s">
        <v>23</v>
      </c>
      <c r="L21" s="5" t="s">
        <v>33</v>
      </c>
      <c r="M21" s="8" t="s">
        <v>40</v>
      </c>
      <c r="N21" s="8" t="s">
        <v>81</v>
      </c>
      <c r="O21" s="9" t="s">
        <v>33</v>
      </c>
      <c r="P21" s="9" t="s">
        <v>51</v>
      </c>
      <c r="Q21" s="8" t="s">
        <v>82</v>
      </c>
      <c r="R21" s="5">
        <v>110</v>
      </c>
      <c r="S21" s="9"/>
      <c r="T21" s="9">
        <v>0</v>
      </c>
      <c r="U21" s="9">
        <v>0</v>
      </c>
      <c r="V21" s="9">
        <v>0</v>
      </c>
      <c r="W21" s="7" t="s">
        <v>117</v>
      </c>
    </row>
    <row r="22" spans="1:23" ht="20.399999999999999" x14ac:dyDescent="0.2">
      <c r="A22" s="6" t="s">
        <v>15</v>
      </c>
      <c r="B22" s="9" t="s">
        <v>16</v>
      </c>
      <c r="C22" s="6" t="s">
        <v>17</v>
      </c>
      <c r="D22" s="6" t="s">
        <v>18</v>
      </c>
      <c r="E22" s="8" t="s">
        <v>20</v>
      </c>
      <c r="F22" s="12">
        <v>43029768</v>
      </c>
      <c r="G22" s="12">
        <v>35679219.5</v>
      </c>
      <c r="H22" s="12">
        <v>4899661.1900000004</v>
      </c>
      <c r="I22" s="12">
        <v>4899661.1900000004</v>
      </c>
      <c r="J22" s="12">
        <v>4899661.1900000004</v>
      </c>
      <c r="K22" s="5"/>
      <c r="L22" s="5"/>
      <c r="M22" s="8" t="s">
        <v>41</v>
      </c>
      <c r="N22" s="8"/>
      <c r="Q22" s="8"/>
      <c r="R22" s="5"/>
      <c r="S22" s="9"/>
      <c r="T22" s="9"/>
      <c r="U22" s="9"/>
      <c r="V22" s="9"/>
      <c r="W22" s="7"/>
    </row>
    <row r="23" spans="1:23" ht="20.399999999999999" x14ac:dyDescent="0.2">
      <c r="A23" s="6" t="s">
        <v>15</v>
      </c>
      <c r="B23" s="9" t="s">
        <v>16</v>
      </c>
      <c r="C23" s="6" t="s">
        <v>17</v>
      </c>
      <c r="D23" s="6" t="s">
        <v>18</v>
      </c>
      <c r="E23" s="8" t="s">
        <v>20</v>
      </c>
      <c r="F23" s="11"/>
      <c r="G23" s="11"/>
      <c r="H23" s="11"/>
      <c r="I23" s="11"/>
      <c r="J23" s="11"/>
      <c r="K23" s="5" t="s">
        <v>23</v>
      </c>
      <c r="L23" s="5" t="s">
        <v>33</v>
      </c>
      <c r="M23" s="8" t="s">
        <v>42</v>
      </c>
      <c r="N23" s="8" t="s">
        <v>83</v>
      </c>
      <c r="O23" s="9" t="s">
        <v>33</v>
      </c>
      <c r="P23" s="9" t="s">
        <v>51</v>
      </c>
      <c r="Q23" s="8" t="s">
        <v>84</v>
      </c>
      <c r="R23" s="5">
        <v>100</v>
      </c>
      <c r="S23" s="9"/>
      <c r="T23" s="9">
        <v>0</v>
      </c>
      <c r="U23" s="9">
        <v>0</v>
      </c>
      <c r="V23" s="9">
        <v>0</v>
      </c>
      <c r="W23" s="7" t="s">
        <v>117</v>
      </c>
    </row>
    <row r="24" spans="1:23" ht="20.399999999999999" x14ac:dyDescent="0.2">
      <c r="A24" s="6" t="s">
        <v>15</v>
      </c>
      <c r="B24" s="9" t="s">
        <v>16</v>
      </c>
      <c r="C24" s="6" t="s">
        <v>17</v>
      </c>
      <c r="D24" s="6" t="s">
        <v>18</v>
      </c>
      <c r="E24" s="8" t="s">
        <v>20</v>
      </c>
      <c r="F24" s="12">
        <v>152453088.75999999</v>
      </c>
      <c r="G24" s="12">
        <v>161026118.25999999</v>
      </c>
      <c r="H24" s="12">
        <v>22127545.149999999</v>
      </c>
      <c r="I24" s="12">
        <v>22127545.149999999</v>
      </c>
      <c r="J24" s="12">
        <v>22074466.75</v>
      </c>
      <c r="K24" s="5"/>
      <c r="L24" s="5"/>
      <c r="M24" s="8" t="s">
        <v>43</v>
      </c>
      <c r="N24" s="8"/>
      <c r="Q24" s="8"/>
      <c r="R24" s="5"/>
      <c r="S24" s="9"/>
      <c r="T24" s="9"/>
      <c r="U24" s="9"/>
      <c r="V24" s="9"/>
      <c r="W24" s="7"/>
    </row>
    <row r="25" spans="1:23" ht="40.799999999999997" x14ac:dyDescent="0.2">
      <c r="A25" s="6" t="s">
        <v>15</v>
      </c>
      <c r="B25" s="9" t="s">
        <v>16</v>
      </c>
      <c r="C25" s="6" t="s">
        <v>17</v>
      </c>
      <c r="D25" s="6" t="s">
        <v>18</v>
      </c>
      <c r="E25" s="8" t="s">
        <v>20</v>
      </c>
      <c r="F25" s="11"/>
      <c r="G25" s="11"/>
      <c r="H25" s="11"/>
      <c r="I25" s="11"/>
      <c r="J25" s="11"/>
      <c r="K25" s="5" t="s">
        <v>23</v>
      </c>
      <c r="L25" s="5" t="s">
        <v>33</v>
      </c>
      <c r="M25" s="8" t="s">
        <v>44</v>
      </c>
      <c r="N25" s="8" t="s">
        <v>85</v>
      </c>
      <c r="O25" s="9" t="s">
        <v>33</v>
      </c>
      <c r="P25" s="9" t="s">
        <v>53</v>
      </c>
      <c r="Q25" s="8" t="s">
        <v>86</v>
      </c>
      <c r="R25" s="5">
        <v>2</v>
      </c>
      <c r="S25" s="9"/>
      <c r="T25" s="9">
        <f t="shared" ref="T25:T30" si="0">(U25/V25)*100</f>
        <v>100</v>
      </c>
      <c r="U25" s="9">
        <v>2</v>
      </c>
      <c r="V25" s="9">
        <v>2</v>
      </c>
      <c r="W25" s="7" t="s">
        <v>120</v>
      </c>
    </row>
    <row r="26" spans="1:23" ht="40.799999999999997" x14ac:dyDescent="0.2">
      <c r="A26" s="6" t="s">
        <v>15</v>
      </c>
      <c r="B26" s="9" t="s">
        <v>16</v>
      </c>
      <c r="C26" s="6" t="s">
        <v>17</v>
      </c>
      <c r="D26" s="6" t="s">
        <v>18</v>
      </c>
      <c r="E26" s="8" t="s">
        <v>20</v>
      </c>
      <c r="F26" s="11"/>
      <c r="G26" s="11"/>
      <c r="H26" s="11"/>
      <c r="I26" s="11"/>
      <c r="J26" s="11"/>
      <c r="K26" s="5" t="s">
        <v>23</v>
      </c>
      <c r="L26" s="5" t="s">
        <v>33</v>
      </c>
      <c r="M26" s="8" t="s">
        <v>44</v>
      </c>
      <c r="N26" s="8" t="s">
        <v>87</v>
      </c>
      <c r="O26" s="9" t="s">
        <v>33</v>
      </c>
      <c r="P26" s="9" t="s">
        <v>53</v>
      </c>
      <c r="Q26" s="8" t="s">
        <v>88</v>
      </c>
      <c r="R26" s="5">
        <v>12</v>
      </c>
      <c r="S26" s="9"/>
      <c r="T26" s="9">
        <f t="shared" si="0"/>
        <v>100</v>
      </c>
      <c r="U26" s="9">
        <v>4</v>
      </c>
      <c r="V26" s="9">
        <v>4</v>
      </c>
      <c r="W26" s="7" t="s">
        <v>121</v>
      </c>
    </row>
    <row r="27" spans="1:23" ht="40.799999999999997" x14ac:dyDescent="0.2">
      <c r="A27" s="6" t="s">
        <v>15</v>
      </c>
      <c r="B27" s="9" t="s">
        <v>16</v>
      </c>
      <c r="C27" s="6" t="s">
        <v>17</v>
      </c>
      <c r="D27" s="6" t="s">
        <v>18</v>
      </c>
      <c r="E27" s="8" t="s">
        <v>20</v>
      </c>
      <c r="F27" s="11"/>
      <c r="G27" s="11"/>
      <c r="H27" s="11"/>
      <c r="I27" s="11"/>
      <c r="J27" s="11"/>
      <c r="K27" s="5" t="s">
        <v>23</v>
      </c>
      <c r="L27" s="5" t="s">
        <v>33</v>
      </c>
      <c r="M27" s="8" t="s">
        <v>44</v>
      </c>
      <c r="N27" s="8" t="s">
        <v>89</v>
      </c>
      <c r="O27" s="9" t="s">
        <v>33</v>
      </c>
      <c r="P27" s="9" t="s">
        <v>53</v>
      </c>
      <c r="Q27" s="8" t="s">
        <v>90</v>
      </c>
      <c r="R27" s="5">
        <v>224</v>
      </c>
      <c r="S27" s="9"/>
      <c r="T27" s="9">
        <f t="shared" si="0"/>
        <v>100</v>
      </c>
      <c r="U27" s="9">
        <v>92</v>
      </c>
      <c r="V27" s="9">
        <v>92</v>
      </c>
      <c r="W27" s="7" t="s">
        <v>120</v>
      </c>
    </row>
    <row r="28" spans="1:23" ht="40.799999999999997" x14ac:dyDescent="0.2">
      <c r="A28" s="6" t="s">
        <v>15</v>
      </c>
      <c r="B28" s="9" t="s">
        <v>16</v>
      </c>
      <c r="C28" s="6" t="s">
        <v>17</v>
      </c>
      <c r="D28" s="6" t="s">
        <v>18</v>
      </c>
      <c r="E28" s="8" t="s">
        <v>20</v>
      </c>
      <c r="F28" s="11"/>
      <c r="G28" s="11"/>
      <c r="H28" s="11"/>
      <c r="I28" s="11"/>
      <c r="J28" s="11"/>
      <c r="K28" s="5" t="s">
        <v>23</v>
      </c>
      <c r="L28" s="5" t="s">
        <v>33</v>
      </c>
      <c r="M28" s="8" t="s">
        <v>44</v>
      </c>
      <c r="N28" s="8" t="s">
        <v>91</v>
      </c>
      <c r="O28" s="9" t="s">
        <v>33</v>
      </c>
      <c r="P28" s="9" t="s">
        <v>53</v>
      </c>
      <c r="Q28" s="8" t="s">
        <v>92</v>
      </c>
      <c r="R28" s="5">
        <v>14</v>
      </c>
      <c r="S28" s="9"/>
      <c r="T28" s="9">
        <f t="shared" si="0"/>
        <v>100</v>
      </c>
      <c r="U28" s="9">
        <v>5</v>
      </c>
      <c r="V28" s="9">
        <v>5</v>
      </c>
      <c r="W28" s="7" t="s">
        <v>120</v>
      </c>
    </row>
    <row r="29" spans="1:23" ht="40.799999999999997" x14ac:dyDescent="0.2">
      <c r="A29" s="6" t="s">
        <v>15</v>
      </c>
      <c r="B29" s="9" t="s">
        <v>16</v>
      </c>
      <c r="C29" s="6" t="s">
        <v>17</v>
      </c>
      <c r="D29" s="6" t="s">
        <v>18</v>
      </c>
      <c r="E29" s="8" t="s">
        <v>20</v>
      </c>
      <c r="F29" s="11"/>
      <c r="G29" s="11"/>
      <c r="H29" s="11"/>
      <c r="I29" s="11"/>
      <c r="J29" s="11"/>
      <c r="K29" s="5" t="s">
        <v>23</v>
      </c>
      <c r="L29" s="5" t="s">
        <v>33</v>
      </c>
      <c r="M29" s="8" t="s">
        <v>44</v>
      </c>
      <c r="N29" s="8" t="s">
        <v>93</v>
      </c>
      <c r="O29" s="9" t="s">
        <v>33</v>
      </c>
      <c r="P29" s="9" t="s">
        <v>51</v>
      </c>
      <c r="Q29" s="8" t="s">
        <v>129</v>
      </c>
      <c r="R29" s="5">
        <v>91</v>
      </c>
      <c r="S29" s="9"/>
      <c r="T29" s="9">
        <f t="shared" si="0"/>
        <v>100</v>
      </c>
      <c r="U29" s="9">
        <v>24</v>
      </c>
      <c r="V29" s="9">
        <v>24</v>
      </c>
      <c r="W29" s="7" t="s">
        <v>117</v>
      </c>
    </row>
    <row r="30" spans="1:23" ht="40.799999999999997" x14ac:dyDescent="0.2">
      <c r="A30" s="6" t="s">
        <v>15</v>
      </c>
      <c r="B30" s="9" t="s">
        <v>16</v>
      </c>
      <c r="C30" s="6" t="s">
        <v>17</v>
      </c>
      <c r="D30" s="6" t="s">
        <v>18</v>
      </c>
      <c r="E30" s="8" t="s">
        <v>20</v>
      </c>
      <c r="F30" s="11"/>
      <c r="G30" s="11"/>
      <c r="H30" s="11"/>
      <c r="I30" s="11"/>
      <c r="J30" s="11"/>
      <c r="K30" s="5" t="s">
        <v>23</v>
      </c>
      <c r="L30" s="5" t="s">
        <v>33</v>
      </c>
      <c r="M30" s="8" t="s">
        <v>44</v>
      </c>
      <c r="N30" s="8" t="s">
        <v>126</v>
      </c>
      <c r="O30" s="9" t="s">
        <v>33</v>
      </c>
      <c r="P30" s="9" t="s">
        <v>72</v>
      </c>
      <c r="Q30" s="8" t="s">
        <v>94</v>
      </c>
      <c r="R30" s="5">
        <v>1800</v>
      </c>
      <c r="S30" s="9"/>
      <c r="T30" s="9">
        <f t="shared" si="0"/>
        <v>100</v>
      </c>
      <c r="U30" s="9">
        <v>696</v>
      </c>
      <c r="V30" s="9">
        <v>696</v>
      </c>
      <c r="W30" s="7" t="s">
        <v>117</v>
      </c>
    </row>
    <row r="31" spans="1:23" ht="40.799999999999997" x14ac:dyDescent="0.2">
      <c r="A31" s="6" t="s">
        <v>15</v>
      </c>
      <c r="B31" s="9" t="s">
        <v>16</v>
      </c>
      <c r="C31" s="6" t="s">
        <v>17</v>
      </c>
      <c r="D31" s="6" t="s">
        <v>18</v>
      </c>
      <c r="E31" s="8" t="s">
        <v>20</v>
      </c>
      <c r="F31" s="11"/>
      <c r="G31" s="11"/>
      <c r="H31" s="11"/>
      <c r="I31" s="11"/>
      <c r="J31" s="11"/>
      <c r="K31" s="5" t="s">
        <v>23</v>
      </c>
      <c r="L31" s="5" t="s">
        <v>33</v>
      </c>
      <c r="M31" s="8" t="s">
        <v>44</v>
      </c>
      <c r="N31" s="8" t="s">
        <v>95</v>
      </c>
      <c r="O31" s="9" t="s">
        <v>33</v>
      </c>
      <c r="P31" s="9" t="s">
        <v>72</v>
      </c>
      <c r="Q31" s="8" t="s">
        <v>96</v>
      </c>
      <c r="R31" s="5">
        <v>2</v>
      </c>
      <c r="S31" s="9"/>
      <c r="T31" s="9">
        <v>0</v>
      </c>
      <c r="U31" s="9">
        <v>0</v>
      </c>
      <c r="V31" s="9">
        <v>0</v>
      </c>
      <c r="W31" s="7" t="s">
        <v>117</v>
      </c>
    </row>
    <row r="32" spans="1:23" ht="40.799999999999997" x14ac:dyDescent="0.2">
      <c r="A32" s="6" t="s">
        <v>15</v>
      </c>
      <c r="B32" s="9" t="s">
        <v>16</v>
      </c>
      <c r="C32" s="6" t="s">
        <v>17</v>
      </c>
      <c r="D32" s="6" t="s">
        <v>18</v>
      </c>
      <c r="E32" s="8" t="s">
        <v>20</v>
      </c>
      <c r="F32" s="11"/>
      <c r="G32" s="11"/>
      <c r="H32" s="11"/>
      <c r="I32" s="11"/>
      <c r="J32" s="11"/>
      <c r="K32" s="5" t="s">
        <v>23</v>
      </c>
      <c r="L32" s="5" t="s">
        <v>33</v>
      </c>
      <c r="M32" s="8" t="s">
        <v>44</v>
      </c>
      <c r="N32" s="8" t="s">
        <v>127</v>
      </c>
      <c r="O32" s="9" t="s">
        <v>33</v>
      </c>
      <c r="P32" s="9" t="s">
        <v>72</v>
      </c>
      <c r="Q32" s="8" t="s">
        <v>97</v>
      </c>
      <c r="R32" s="5">
        <v>10</v>
      </c>
      <c r="S32" s="9"/>
      <c r="T32" s="9">
        <f>(U32/V32)*100</f>
        <v>100</v>
      </c>
      <c r="U32" s="9">
        <v>2</v>
      </c>
      <c r="V32" s="9">
        <v>2</v>
      </c>
      <c r="W32" s="7" t="s">
        <v>117</v>
      </c>
    </row>
    <row r="33" spans="1:23" ht="20.399999999999999" x14ac:dyDescent="0.2">
      <c r="A33" s="6" t="s">
        <v>15</v>
      </c>
      <c r="B33" s="9" t="s">
        <v>16</v>
      </c>
      <c r="C33" s="6" t="s">
        <v>17</v>
      </c>
      <c r="D33" s="6" t="s">
        <v>18</v>
      </c>
      <c r="E33" s="8" t="s">
        <v>20</v>
      </c>
      <c r="F33" s="12">
        <v>10589239</v>
      </c>
      <c r="G33" s="12">
        <v>9985162.1699999999</v>
      </c>
      <c r="H33" s="12">
        <v>1780913.37</v>
      </c>
      <c r="I33" s="12">
        <v>1780913.37</v>
      </c>
      <c r="J33" s="12">
        <v>1780913.37</v>
      </c>
      <c r="K33" s="5"/>
      <c r="L33" s="5"/>
      <c r="M33" s="8" t="s">
        <v>45</v>
      </c>
      <c r="N33" s="8"/>
      <c r="Q33" s="8"/>
      <c r="R33" s="5"/>
      <c r="S33" s="9"/>
      <c r="T33" s="9"/>
      <c r="U33" s="9"/>
      <c r="V33" s="9"/>
      <c r="W33" s="7"/>
    </row>
    <row r="34" spans="1:23" ht="40.799999999999997" x14ac:dyDescent="0.2">
      <c r="A34" s="6" t="s">
        <v>15</v>
      </c>
      <c r="B34" s="9" t="s">
        <v>16</v>
      </c>
      <c r="C34" s="9" t="s">
        <v>17</v>
      </c>
      <c r="D34" s="9" t="s">
        <v>18</v>
      </c>
      <c r="E34" s="8" t="s">
        <v>20</v>
      </c>
      <c r="F34" s="11"/>
      <c r="G34" s="11"/>
      <c r="H34" s="11"/>
      <c r="I34" s="11"/>
      <c r="J34" s="11"/>
      <c r="K34" s="5" t="s">
        <v>23</v>
      </c>
      <c r="L34" s="5" t="s">
        <v>33</v>
      </c>
      <c r="M34" s="8" t="s">
        <v>46</v>
      </c>
      <c r="N34" s="8" t="s">
        <v>98</v>
      </c>
      <c r="O34" s="9" t="s">
        <v>33</v>
      </c>
      <c r="P34" s="9" t="s">
        <v>72</v>
      </c>
      <c r="Q34" s="8" t="s">
        <v>99</v>
      </c>
      <c r="R34" s="5">
        <v>100</v>
      </c>
      <c r="S34" s="9"/>
      <c r="T34" s="9">
        <v>0</v>
      </c>
      <c r="U34" s="9">
        <v>0</v>
      </c>
      <c r="V34" s="9">
        <v>0</v>
      </c>
      <c r="W34" s="7" t="s">
        <v>117</v>
      </c>
    </row>
    <row r="35" spans="1:23" ht="40.799999999999997" x14ac:dyDescent="0.2">
      <c r="A35" s="6" t="s">
        <v>15</v>
      </c>
      <c r="B35" s="9" t="s">
        <v>16</v>
      </c>
      <c r="C35" s="9" t="s">
        <v>17</v>
      </c>
      <c r="D35" s="9" t="s">
        <v>18</v>
      </c>
      <c r="E35" s="8" t="s">
        <v>20</v>
      </c>
      <c r="F35" s="11"/>
      <c r="G35" s="11"/>
      <c r="H35" s="11"/>
      <c r="I35" s="11"/>
      <c r="J35" s="11"/>
      <c r="K35" s="5" t="s">
        <v>23</v>
      </c>
      <c r="L35" s="5" t="s">
        <v>33</v>
      </c>
      <c r="M35" s="8" t="s">
        <v>46</v>
      </c>
      <c r="N35" s="8" t="s">
        <v>100</v>
      </c>
      <c r="O35" s="9" t="s">
        <v>33</v>
      </c>
      <c r="P35" s="9" t="s">
        <v>53</v>
      </c>
      <c r="Q35" s="8" t="s">
        <v>101</v>
      </c>
      <c r="R35" s="5">
        <v>98</v>
      </c>
      <c r="S35" s="9"/>
      <c r="T35" s="9">
        <f>(U35/V35)*100</f>
        <v>100</v>
      </c>
      <c r="U35" s="9">
        <v>9</v>
      </c>
      <c r="V35" s="9">
        <v>9</v>
      </c>
      <c r="W35" s="7" t="s">
        <v>117</v>
      </c>
    </row>
    <row r="36" spans="1:23" ht="51" x14ac:dyDescent="0.2">
      <c r="A36" s="6" t="s">
        <v>15</v>
      </c>
      <c r="B36" s="9" t="s">
        <v>16</v>
      </c>
      <c r="C36" s="9" t="s">
        <v>17</v>
      </c>
      <c r="D36" s="9" t="s">
        <v>18</v>
      </c>
      <c r="E36" s="8" t="s">
        <v>20</v>
      </c>
      <c r="F36" s="11"/>
      <c r="G36" s="11"/>
      <c r="H36" s="11"/>
      <c r="I36" s="11"/>
      <c r="J36" s="11"/>
      <c r="K36" s="5" t="s">
        <v>23</v>
      </c>
      <c r="L36" s="5" t="s">
        <v>33</v>
      </c>
      <c r="M36" s="8" t="s">
        <v>46</v>
      </c>
      <c r="N36" s="8" t="s">
        <v>102</v>
      </c>
      <c r="O36" s="9" t="s">
        <v>33</v>
      </c>
      <c r="P36" s="9" t="s">
        <v>72</v>
      </c>
      <c r="Q36" s="8" t="s">
        <v>103</v>
      </c>
      <c r="R36" s="5">
        <v>100</v>
      </c>
      <c r="S36" s="9"/>
      <c r="T36" s="9">
        <v>0</v>
      </c>
      <c r="U36" s="9">
        <v>0</v>
      </c>
      <c r="V36" s="9">
        <v>0</v>
      </c>
      <c r="W36" s="7" t="s">
        <v>117</v>
      </c>
    </row>
    <row r="37" spans="1:23" ht="20.399999999999999" x14ac:dyDescent="0.2">
      <c r="A37" s="6" t="s">
        <v>15</v>
      </c>
      <c r="B37" s="9" t="s">
        <v>16</v>
      </c>
      <c r="C37" s="9" t="s">
        <v>17</v>
      </c>
      <c r="D37" s="9" t="s">
        <v>18</v>
      </c>
      <c r="E37" s="8" t="s">
        <v>20</v>
      </c>
      <c r="F37" s="12">
        <v>1007971</v>
      </c>
      <c r="G37" s="12">
        <v>1007971</v>
      </c>
      <c r="H37" s="12">
        <v>227428.33</v>
      </c>
      <c r="I37" s="12">
        <v>227428.33</v>
      </c>
      <c r="J37" s="12">
        <v>227428.33</v>
      </c>
      <c r="K37" s="5"/>
      <c r="L37" s="5"/>
      <c r="M37" s="8" t="s">
        <v>47</v>
      </c>
      <c r="N37" s="8"/>
      <c r="Q37" s="8"/>
      <c r="R37" s="5"/>
      <c r="S37" s="9"/>
      <c r="T37" s="9"/>
      <c r="U37" s="9"/>
      <c r="V37" s="9"/>
      <c r="W37" s="7"/>
    </row>
    <row r="38" spans="1:23" ht="30.6" x14ac:dyDescent="0.2">
      <c r="A38" s="6" t="s">
        <v>15</v>
      </c>
      <c r="B38" s="9" t="s">
        <v>16</v>
      </c>
      <c r="C38" s="9" t="s">
        <v>17</v>
      </c>
      <c r="D38" s="9" t="s">
        <v>18</v>
      </c>
      <c r="E38" s="8" t="s">
        <v>20</v>
      </c>
      <c r="F38" s="11"/>
      <c r="G38" s="11"/>
      <c r="H38" s="11"/>
      <c r="I38" s="11"/>
      <c r="J38" s="11"/>
      <c r="K38" s="5" t="s">
        <v>23</v>
      </c>
      <c r="L38" s="5" t="s">
        <v>33</v>
      </c>
      <c r="M38" s="8" t="s">
        <v>48</v>
      </c>
      <c r="N38" s="8" t="s">
        <v>104</v>
      </c>
      <c r="O38" s="9" t="s">
        <v>33</v>
      </c>
      <c r="P38" s="9" t="s">
        <v>51</v>
      </c>
      <c r="Q38" s="8" t="s">
        <v>105</v>
      </c>
      <c r="R38" s="5">
        <v>30</v>
      </c>
      <c r="S38" s="9"/>
      <c r="T38" s="9">
        <f>(U38/V38)*100</f>
        <v>100</v>
      </c>
      <c r="U38" s="9">
        <v>11</v>
      </c>
      <c r="V38" s="9">
        <v>11</v>
      </c>
      <c r="W38" s="7" t="s">
        <v>117</v>
      </c>
    </row>
    <row r="39" spans="1:23" ht="51" x14ac:dyDescent="0.2">
      <c r="A39" s="6" t="s">
        <v>15</v>
      </c>
      <c r="B39" s="9" t="s">
        <v>16</v>
      </c>
      <c r="C39" s="9" t="s">
        <v>17</v>
      </c>
      <c r="D39" s="9" t="s">
        <v>18</v>
      </c>
      <c r="E39" s="8" t="s">
        <v>20</v>
      </c>
      <c r="F39" s="11"/>
      <c r="G39" s="11"/>
      <c r="H39" s="11"/>
      <c r="I39" s="11"/>
      <c r="J39" s="11"/>
      <c r="K39" s="5" t="s">
        <v>23</v>
      </c>
      <c r="L39" s="5" t="s">
        <v>33</v>
      </c>
      <c r="M39" s="8" t="s">
        <v>48</v>
      </c>
      <c r="N39" s="8" t="s">
        <v>106</v>
      </c>
      <c r="O39" s="9" t="s">
        <v>33</v>
      </c>
      <c r="P39" s="9" t="s">
        <v>53</v>
      </c>
      <c r="Q39" s="8" t="s">
        <v>107</v>
      </c>
      <c r="R39" s="5">
        <v>5</v>
      </c>
      <c r="S39" s="9"/>
      <c r="T39" s="9">
        <f>(U39/V39)*100</f>
        <v>100</v>
      </c>
      <c r="U39" s="9">
        <v>1</v>
      </c>
      <c r="V39" s="9">
        <v>1</v>
      </c>
      <c r="W39" s="7" t="s">
        <v>120</v>
      </c>
    </row>
    <row r="40" spans="1:23" ht="51" x14ac:dyDescent="0.2">
      <c r="A40" s="6" t="s">
        <v>15</v>
      </c>
      <c r="B40" s="9" t="s">
        <v>16</v>
      </c>
      <c r="C40" s="9" t="s">
        <v>17</v>
      </c>
      <c r="D40" s="9" t="s">
        <v>18</v>
      </c>
      <c r="E40" s="8" t="s">
        <v>20</v>
      </c>
      <c r="F40" s="11"/>
      <c r="G40" s="11"/>
      <c r="H40" s="11"/>
      <c r="I40" s="11"/>
      <c r="J40" s="11"/>
      <c r="K40" s="5" t="s">
        <v>23</v>
      </c>
      <c r="L40" s="5" t="s">
        <v>33</v>
      </c>
      <c r="M40" s="8" t="s">
        <v>48</v>
      </c>
      <c r="N40" s="8" t="s">
        <v>125</v>
      </c>
      <c r="O40" s="9" t="s">
        <v>33</v>
      </c>
      <c r="P40" s="9" t="s">
        <v>53</v>
      </c>
      <c r="Q40" s="8" t="s">
        <v>124</v>
      </c>
      <c r="R40" s="5">
        <v>1</v>
      </c>
      <c r="S40" s="9"/>
      <c r="T40" s="9">
        <f>(U40/V40)*100</f>
        <v>100</v>
      </c>
      <c r="U40" s="9">
        <v>1</v>
      </c>
      <c r="V40" s="9">
        <v>1</v>
      </c>
      <c r="W40" s="7" t="s">
        <v>120</v>
      </c>
    </row>
    <row r="41" spans="1:23" ht="20.399999999999999" x14ac:dyDescent="0.2">
      <c r="A41" s="6" t="s">
        <v>15</v>
      </c>
      <c r="B41" s="9" t="s">
        <v>16</v>
      </c>
      <c r="C41" s="9" t="s">
        <v>17</v>
      </c>
      <c r="D41" s="9" t="s">
        <v>21</v>
      </c>
      <c r="E41" s="8" t="s">
        <v>22</v>
      </c>
      <c r="F41" s="12">
        <v>57937896</v>
      </c>
      <c r="G41" s="12">
        <v>54398649.259999998</v>
      </c>
      <c r="H41" s="12">
        <v>13224388.959999999</v>
      </c>
      <c r="I41" s="12">
        <v>13224388.959999999</v>
      </c>
      <c r="J41" s="12">
        <v>13157862.85</v>
      </c>
      <c r="K41" s="5"/>
      <c r="L41" s="5"/>
      <c r="M41" s="8" t="s">
        <v>49</v>
      </c>
      <c r="N41" s="8"/>
      <c r="Q41" s="8"/>
      <c r="R41" s="5"/>
      <c r="S41" s="9"/>
      <c r="T41" s="9"/>
      <c r="U41" s="9"/>
      <c r="V41" s="9"/>
      <c r="W41" s="7"/>
    </row>
    <row r="42" spans="1:23" ht="61.2" x14ac:dyDescent="0.2">
      <c r="A42" s="6" t="s">
        <v>15</v>
      </c>
      <c r="B42" s="9" t="s">
        <v>16</v>
      </c>
      <c r="C42" s="9" t="s">
        <v>17</v>
      </c>
      <c r="D42" s="9" t="s">
        <v>21</v>
      </c>
      <c r="E42" s="8" t="s">
        <v>22</v>
      </c>
      <c r="F42" s="11"/>
      <c r="G42" s="11"/>
      <c r="H42" s="11"/>
      <c r="I42" s="11"/>
      <c r="J42" s="11"/>
      <c r="K42" s="5" t="s">
        <v>23</v>
      </c>
      <c r="L42" s="5" t="s">
        <v>33</v>
      </c>
      <c r="M42" s="8" t="s">
        <v>50</v>
      </c>
      <c r="N42" s="8" t="s">
        <v>108</v>
      </c>
      <c r="O42" s="9" t="s">
        <v>33</v>
      </c>
      <c r="P42" s="9" t="s">
        <v>109</v>
      </c>
      <c r="Q42" s="8" t="s">
        <v>110</v>
      </c>
      <c r="R42" s="5">
        <v>190</v>
      </c>
      <c r="S42" s="9"/>
      <c r="T42" s="9">
        <f t="shared" ref="T42:T45" si="1">(U42/V42)*100</f>
        <v>100</v>
      </c>
      <c r="U42" s="9">
        <v>72</v>
      </c>
      <c r="V42" s="9">
        <v>72</v>
      </c>
      <c r="W42" s="7" t="s">
        <v>117</v>
      </c>
    </row>
    <row r="43" spans="1:23" ht="61.2" x14ac:dyDescent="0.2">
      <c r="A43" s="6" t="s">
        <v>15</v>
      </c>
      <c r="B43" s="9" t="s">
        <v>16</v>
      </c>
      <c r="C43" s="9" t="s">
        <v>17</v>
      </c>
      <c r="D43" s="9" t="s">
        <v>21</v>
      </c>
      <c r="E43" s="8" t="s">
        <v>22</v>
      </c>
      <c r="F43" s="11"/>
      <c r="G43" s="11"/>
      <c r="H43" s="11"/>
      <c r="I43" s="11"/>
      <c r="J43" s="11"/>
      <c r="K43" s="5" t="s">
        <v>23</v>
      </c>
      <c r="L43" s="5" t="s">
        <v>33</v>
      </c>
      <c r="M43" s="8" t="s">
        <v>50</v>
      </c>
      <c r="N43" s="8" t="s">
        <v>111</v>
      </c>
      <c r="O43" s="9" t="s">
        <v>33</v>
      </c>
      <c r="P43" s="9" t="s">
        <v>109</v>
      </c>
      <c r="Q43" s="8" t="s">
        <v>112</v>
      </c>
      <c r="R43" s="5">
        <v>150</v>
      </c>
      <c r="S43" s="9"/>
      <c r="T43" s="9">
        <f t="shared" si="1"/>
        <v>100</v>
      </c>
      <c r="U43" s="9">
        <v>8</v>
      </c>
      <c r="V43" s="9">
        <v>8</v>
      </c>
      <c r="W43" s="7" t="s">
        <v>117</v>
      </c>
    </row>
    <row r="44" spans="1:23" ht="61.2" x14ac:dyDescent="0.2">
      <c r="A44" s="6" t="s">
        <v>15</v>
      </c>
      <c r="B44" s="9" t="s">
        <v>16</v>
      </c>
      <c r="C44" s="9" t="s">
        <v>17</v>
      </c>
      <c r="D44" s="9" t="s">
        <v>21</v>
      </c>
      <c r="E44" s="8" t="s">
        <v>22</v>
      </c>
      <c r="F44" s="11"/>
      <c r="G44" s="11"/>
      <c r="H44" s="11"/>
      <c r="I44" s="11"/>
      <c r="J44" s="11"/>
      <c r="K44" s="5" t="s">
        <v>23</v>
      </c>
      <c r="L44" s="5" t="s">
        <v>33</v>
      </c>
      <c r="M44" s="8" t="s">
        <v>50</v>
      </c>
      <c r="N44" s="8" t="s">
        <v>113</v>
      </c>
      <c r="O44" s="9" t="s">
        <v>33</v>
      </c>
      <c r="P44" s="9" t="s">
        <v>109</v>
      </c>
      <c r="Q44" s="8" t="s">
        <v>114</v>
      </c>
      <c r="R44" s="5">
        <v>45</v>
      </c>
      <c r="S44" s="9"/>
      <c r="T44" s="9">
        <f t="shared" si="1"/>
        <v>100</v>
      </c>
      <c r="U44" s="9">
        <v>14</v>
      </c>
      <c r="V44" s="9">
        <v>14</v>
      </c>
      <c r="W44" s="7" t="s">
        <v>117</v>
      </c>
    </row>
    <row r="45" spans="1:23" ht="61.2" x14ac:dyDescent="0.2">
      <c r="A45" s="6" t="s">
        <v>15</v>
      </c>
      <c r="B45" s="9" t="s">
        <v>16</v>
      </c>
      <c r="C45" s="9" t="s">
        <v>17</v>
      </c>
      <c r="D45" s="9" t="s">
        <v>21</v>
      </c>
      <c r="E45" s="8" t="s">
        <v>22</v>
      </c>
      <c r="F45" s="11"/>
      <c r="G45" s="11"/>
      <c r="H45" s="11"/>
      <c r="I45" s="11"/>
      <c r="J45" s="11"/>
      <c r="K45" s="5" t="s">
        <v>23</v>
      </c>
      <c r="L45" s="5" t="s">
        <v>33</v>
      </c>
      <c r="M45" s="8" t="s">
        <v>50</v>
      </c>
      <c r="N45" s="8" t="s">
        <v>115</v>
      </c>
      <c r="O45" s="9" t="s">
        <v>33</v>
      </c>
      <c r="P45" s="9" t="s">
        <v>109</v>
      </c>
      <c r="Q45" s="8" t="s">
        <v>116</v>
      </c>
      <c r="R45" s="5">
        <v>700</v>
      </c>
      <c r="S45" s="9"/>
      <c r="T45" s="9">
        <f t="shared" si="1"/>
        <v>100</v>
      </c>
      <c r="U45" s="9">
        <v>72</v>
      </c>
      <c r="V45" s="9">
        <v>72</v>
      </c>
      <c r="W45" s="7" t="s">
        <v>117</v>
      </c>
    </row>
    <row r="46" spans="1:23" x14ac:dyDescent="0.2">
      <c r="F46" s="11"/>
      <c r="G46" s="11"/>
      <c r="H46" s="11"/>
      <c r="I46" s="11"/>
      <c r="J46" s="11"/>
      <c r="K46" s="5"/>
      <c r="L46" s="5"/>
      <c r="M46" s="8"/>
      <c r="N46" s="8"/>
      <c r="Q46" s="8"/>
      <c r="R46" s="3"/>
    </row>
    <row r="47" spans="1:23" x14ac:dyDescent="0.2">
      <c r="F47" s="15"/>
      <c r="G47" s="15"/>
      <c r="H47" s="15"/>
      <c r="I47" s="15"/>
      <c r="J47" s="15"/>
    </row>
    <row r="49" spans="6:10" x14ac:dyDescent="0.2">
      <c r="F49" s="15"/>
      <c r="G49" s="15"/>
      <c r="H49" s="15"/>
      <c r="I49" s="15"/>
      <c r="J49" s="15"/>
    </row>
  </sheetData>
  <mergeCells count="3">
    <mergeCell ref="A1:W1"/>
    <mergeCell ref="A2:E2"/>
    <mergeCell ref="N2:T2"/>
  </mergeCells>
  <pageMargins left="0.7" right="0.7" top="0.75" bottom="0.75" header="0.3" footer="0.3"/>
  <pageSetup scale="34" fitToHeight="0" orientation="landscape" horizontalDpi="1200" verticalDpi="1200" r:id="rId1"/>
  <ignoredErrors>
    <ignoredError sqref="T4:T45"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F2C03A-FAFE-4FBB-9F24-298C907734CA}">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7E3DE070-BAFC-4D38-BBEE-C5D4D6382F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INR</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Frida Sánchez Hidalgo</cp:lastModifiedBy>
  <cp:revision/>
  <cp:lastPrinted>2026-04-21T19:20:54Z</cp:lastPrinted>
  <dcterms:created xsi:type="dcterms:W3CDTF">2014-10-22T05:35:08Z</dcterms:created>
  <dcterms:modified xsi:type="dcterms:W3CDTF">2026-04-22T05:41:18Z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