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F08C2BB5-DFBD-43EE-80F3-E24627E0E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B61" i="3"/>
  <c r="C55" i="3"/>
  <c r="B55" i="3"/>
  <c r="C48" i="3"/>
  <c r="B48" i="3"/>
  <c r="C43" i="3"/>
  <c r="B43" i="3"/>
  <c r="C32" i="3"/>
  <c r="B32" i="3"/>
  <c r="C27" i="3"/>
  <c r="C64" i="3" s="1"/>
  <c r="B27" i="3"/>
  <c r="B64" i="3" s="1"/>
  <c r="C17" i="3"/>
  <c r="B17" i="3"/>
  <c r="C13" i="3"/>
  <c r="B13" i="3"/>
  <c r="C4" i="3"/>
  <c r="C24" i="3" s="1"/>
  <c r="C66" i="3" s="1"/>
  <c r="B4" i="3"/>
  <c r="B24" i="3" s="1"/>
  <c r="C2" i="3"/>
  <c r="B66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<sst xmlns="http://schemas.openxmlformats.org/spreadsheetml/2006/main" count="56" uniqueCount="56">
  <si>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</si>
  <si>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</si>
  <si>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</si>
  <si>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</si>
  <si>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</si>
  <si>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</si>
  <si>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</si>
  <si>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</si>
  <si>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</si>
  <si>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</si>
  <si>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</si>
  <si>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</si>
  <si>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</si>
  <si>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</si>
  <si>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</si>
  <si>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</si>
  <si>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</si>
  <si>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</si>
  <si>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</si>
  <si>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</si>
  <si>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</si>
  <si>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</si>
  <si>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</si>
  <si>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</si>
  <si>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</si>
  <si>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</si>
  <si>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</si>
  <si>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</si>
  <si>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</si>
  <si>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</si>
  <si>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</si>
  <si>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</si>
  <si>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</si>
  <si>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</si>
  <si>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</si>
  <si>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</si>
  <si>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</si>
  <si>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</si>
  <si>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</si>
  <si>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</si>
  <si>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</si>
  <si>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</si>
  <si>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</si>
  <si>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</si>
  <si>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</si>
  <si>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</si>
  <si>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</si>
  <si>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</si>
  <si>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</si>
  <si>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</si>
  <si>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</si>
  <si>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</si>
  <si>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</si>
  <si>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</si>
  <si>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Poder Legislativo del Estado de Guanajuato
Estado de Actividades
Del 01 de enero al 30 de junio de 2026
(Cifras en Pesos)</t>
  </si>
  <si>
    <t>Participaciones, Aportaciones, Convenios, Incentivos Derivados de la Colaboración Fiscal y Fondos Distintos de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</si>
</sst>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3" fillId="0" borderId="4" xfId="8" applyNumberFormat="1" applyFont="1" applyBorder="1" applyAlignment="1" applyProtection="1">
      <alignment horizontal="center" vertical="center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0" xfId="8" applyFont="1" applyAlignment="1" applyProtection="1">
      <alignment vertical="top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0</xdr:col>
      <xdr:colOff>1345462</xdr:colOff>
      <xdr:row>0</xdr:row>
      <xdr:rowOff>438150</xdr:rowOff>
    </xdr:to>
    <xdr:pic>
      <xdr:nvPicPr>
        <xdr:cNvPr id="4" name="Imagen 3" descr="Logolegislatura">
          <a:extLst>
            <a:ext uri="{FF2B5EF4-FFF2-40B4-BE49-F238E27FC236}">
              <a16:creationId xmlns:a16="http://schemas.microsoft.com/office/drawing/2014/main" id="{F5E2449B-3660-504E-8CC6-B17DD6DD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0</xdr:row>
      <xdr:rowOff>66675</xdr:rowOff>
    </xdr:from>
    <xdr:to>
      <xdr:col>2</xdr:col>
      <xdr:colOff>1106393</xdr:colOff>
      <xdr:row>0</xdr:row>
      <xdr:rowOff>508231</xdr:rowOff>
    </xdr:to>
    <xdr:pic>
      <xdr:nvPicPr>
        <xdr:cNvPr id="6" name="Imagen 5" descr="Texto&#10;&#10;Descripción generada automáticamente">
          <a:extLst>
            <a:ext uri="{FF2B5EF4-FFF2-40B4-BE49-F238E27FC236}">
              <a16:creationId xmlns:a16="http://schemas.microsoft.com/office/drawing/2014/main" id="{3A771117-9BE6-227A-8CAB-9BE88664A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1" y="6667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988483</xdr:colOff>
      <xdr:row>73</xdr:row>
      <xdr:rowOff>140277</xdr:rowOff>
    </xdr:from>
    <xdr:to>
      <xdr:col>0</xdr:col>
      <xdr:colOff>3609012</xdr:colOff>
      <xdr:row>73</xdr:row>
      <xdr:rowOff>140277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D384EEE2-BD0B-451E-9BF8-460F88C0C520}"/>
            </a:ext>
          </a:extLst>
        </xdr:cNvPr>
        <xdr:cNvCxnSpPr/>
      </xdr:nvCxnSpPr>
      <xdr:spPr>
        <a:xfrm>
          <a:off x="988483" y="11989377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69</xdr:row>
      <xdr:rowOff>123825</xdr:rowOff>
    </xdr:from>
    <xdr:to>
      <xdr:col>0</xdr:col>
      <xdr:colOff>2625228</xdr:colOff>
      <xdr:row>71</xdr:row>
      <xdr:rowOff>86783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1854FC34-0C9B-4970-A539-88A5BB7E2B78}"/>
            </a:ext>
          </a:extLst>
        </xdr:cNvPr>
        <xdr:cNvSpPr txBox="1"/>
      </xdr:nvSpPr>
      <xdr:spPr>
        <a:xfrm>
          <a:off x="2078551" y="1140142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4686300</xdr:colOff>
      <xdr:row>74</xdr:row>
      <xdr:rowOff>1</xdr:rowOff>
    </xdr:from>
    <xdr:to>
      <xdr:col>1</xdr:col>
      <xdr:colOff>1328209</xdr:colOff>
      <xdr:row>74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1A97C200-A230-469F-8F0F-06D78AB7DF0F}"/>
            </a:ext>
          </a:extLst>
        </xdr:cNvPr>
        <xdr:cNvCxnSpPr/>
      </xdr:nvCxnSpPr>
      <xdr:spPr>
        <a:xfrm flipV="1">
          <a:off x="4686300" y="11991976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5330812</xdr:colOff>
      <xdr:row>70</xdr:row>
      <xdr:rowOff>66674</xdr:rowOff>
    </xdr:from>
    <xdr:to>
      <xdr:col>1</xdr:col>
      <xdr:colOff>638175</xdr:colOff>
      <xdr:row>73</xdr:row>
      <xdr:rowOff>28574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60BB94A3-5D6E-470B-974D-7BED2C35A7DC}"/>
            </a:ext>
          </a:extLst>
        </xdr:cNvPr>
        <xdr:cNvSpPr txBox="1"/>
      </xdr:nvSpPr>
      <xdr:spPr>
        <a:xfrm>
          <a:off x="5330812" y="11487149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704850</xdr:colOff>
      <xdr:row>74</xdr:row>
      <xdr:rowOff>38100</xdr:rowOff>
    </xdr:from>
    <xdr:to>
      <xdr:col>0</xdr:col>
      <xdr:colOff>3846906</xdr:colOff>
      <xdr:row>80</xdr:row>
      <xdr:rowOff>93076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E075F86A-276B-4208-9451-AEB8DC9B9628}"/>
            </a:ext>
          </a:extLst>
        </xdr:cNvPr>
        <xdr:cNvSpPr txBox="1"/>
      </xdr:nvSpPr>
      <xdr:spPr>
        <a:xfrm>
          <a:off x="704850" y="12030075"/>
          <a:ext cx="3142056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4429125</xdr:colOff>
      <xdr:row>74</xdr:row>
      <xdr:rowOff>66675</xdr:rowOff>
    </xdr:from>
    <xdr:to>
      <xdr:col>2</xdr:col>
      <xdr:colOff>168276</xdr:colOff>
      <xdr:row>80</xdr:row>
      <xdr:rowOff>39159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D5DA3E16-C10C-4C6C-8FDD-F8C50FBBCF8A}"/>
            </a:ext>
          </a:extLst>
        </xdr:cNvPr>
        <xdr:cNvSpPr txBox="1"/>
      </xdr:nvSpPr>
      <xdr:spPr>
        <a:xfrm>
          <a:off x="4429125" y="12058650"/>
          <a:ext cx="3121026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F81"/>
  <sheetViews>
    <sheetView showGridLines="0" tabSelected="1" zoomScaleNormal="100" workbookViewId="0">
      <selection activeCell="A10" sqref="A10"/>
    </sheetView>
  </sheetViews>
  <sheetFormatPr baseColWidth="10" defaultColWidth="0" defaultRowHeight="11.25" zeroHeight="1" x14ac:dyDescent="0.2"/>
  <cols>
    <col min="1" max="1" width="100.83203125" style="3" customWidth="1"/>
    <col min="2" max="3" width="25.83203125" style="3" customWidth="1"/>
    <col min="4" max="4" width="12" style="3" customWidth="1"/>
    <col min="5" max="6" width="0" style="3" hidden="1"/>
    <col min="7" max="16384" width="12" style="3" hidden="1"/>
  </cols>
  <sheetData>
    <row r="1" spans="1:6" ht="45" customHeight="1" x14ac:dyDescent="0.2">
      <c r="A1" s="17" t="s">
        <v>54</v>
      </c>
      <c r="B1" s="18"/>
      <c r="C1" s="19"/>
    </row>
    <row r="2" spans="1:6" x14ac:dyDescent="0.2">
      <c r="A2" s="1" t="s">
        <v>0</v>
      </c>
      <c r="B2" s="1">
        <v>2026</v>
      </c>
      <c r="C2" s="1">
        <f>B2-1</f>
        <v>2025</v>
      </c>
    </row>
    <row r="3" spans="1:6" s="5" customFormat="1" x14ac:dyDescent="0.2">
      <c r="A3" s="4" t="s">
        <v>1</v>
      </c>
      <c r="B3" s="12"/>
      <c r="C3" s="12"/>
    </row>
    <row r="4" spans="1:6" x14ac:dyDescent="0.2">
      <c r="A4" s="6" t="s">
        <v>2</v>
      </c>
      <c r="B4" s="13">
        <f>SUM(B5:B11)</f>
        <v>0</v>
      </c>
      <c r="C4" s="13">
        <f>SUM(C5:C11)</f>
        <v>0</v>
      </c>
    </row>
    <row r="5" spans="1:6" x14ac:dyDescent="0.2">
      <c r="A5" s="7" t="s">
        <v>3</v>
      </c>
      <c r="B5" s="14">
        <v>0</v>
      </c>
      <c r="C5" s="14">
        <v>0</v>
      </c>
    </row>
    <row r="6" spans="1:6" x14ac:dyDescent="0.2">
      <c r="A6" s="7" t="s">
        <v>4</v>
      </c>
      <c r="B6" s="14">
        <v>0</v>
      </c>
      <c r="C6" s="14">
        <v>0</v>
      </c>
    </row>
    <row r="7" spans="1:6" x14ac:dyDescent="0.2">
      <c r="A7" s="7" t="s">
        <v>5</v>
      </c>
      <c r="B7" s="14">
        <v>0</v>
      </c>
      <c r="C7" s="14">
        <v>0</v>
      </c>
    </row>
    <row r="8" spans="1:6" x14ac:dyDescent="0.2">
      <c r="A8" s="7" t="s">
        <v>6</v>
      </c>
      <c r="B8" s="14">
        <v>0</v>
      </c>
      <c r="C8" s="14">
        <v>0</v>
      </c>
    </row>
    <row r="9" spans="1:6" x14ac:dyDescent="0.2">
      <c r="A9" s="7" t="s">
        <v>7</v>
      </c>
      <c r="B9" s="14">
        <v>0</v>
      </c>
      <c r="C9" s="14">
        <v>0</v>
      </c>
      <c r="F9"/>
    </row>
    <row r="10" spans="1:6" x14ac:dyDescent="0.2">
      <c r="A10" s="7" t="s">
        <v>8</v>
      </c>
      <c r="B10" s="14">
        <v>0</v>
      </c>
      <c r="C10" s="14">
        <v>0</v>
      </c>
    </row>
    <row r="11" spans="1:6" ht="11.25" customHeight="1" x14ac:dyDescent="0.2">
      <c r="A11" s="7" t="s">
        <v>9</v>
      </c>
      <c r="B11" s="14">
        <v>0</v>
      </c>
      <c r="C11" s="14">
        <v>0</v>
      </c>
    </row>
    <row r="12" spans="1:6" ht="11.25" customHeight="1" x14ac:dyDescent="0.2">
      <c r="A12" s="7"/>
      <c r="B12" s="12"/>
      <c r="C12" s="12"/>
    </row>
    <row r="13" spans="1:6" ht="33.75" x14ac:dyDescent="0.2">
      <c r="A13" s="6" t="s">
        <v>10</v>
      </c>
      <c r="B13" s="13">
        <f>SUM(B14:B15)</f>
        <v>413838048.88</v>
      </c>
      <c r="C13" s="13">
        <f>SUM(C14:C15)</f>
        <v>795663926.77999997</v>
      </c>
    </row>
    <row r="14" spans="1:6" ht="22.5" x14ac:dyDescent="0.2">
      <c r="A14" s="7" t="s">
        <v>55</v>
      </c>
      <c r="B14" s="16">
        <v>0</v>
      </c>
      <c r="C14" s="16">
        <v>0</v>
      </c>
    </row>
    <row r="15" spans="1:6" ht="11.25" customHeight="1" x14ac:dyDescent="0.2">
      <c r="A15" s="7" t="s">
        <v>11</v>
      </c>
      <c r="B15" s="14">
        <v>413838048.88</v>
      </c>
      <c r="C15" s="14">
        <v>795663926.77999997</v>
      </c>
    </row>
    <row r="16" spans="1:6" ht="11.25" customHeight="1" x14ac:dyDescent="0.2">
      <c r="A16" s="7"/>
      <c r="B16" s="12"/>
      <c r="C16" s="12"/>
    </row>
    <row r="17" spans="1:3" ht="11.25" customHeight="1" x14ac:dyDescent="0.2">
      <c r="A17" s="6" t="s">
        <v>12</v>
      </c>
      <c r="B17" s="13">
        <f>SUM(B18:B22)</f>
        <v>6393284.5899999999</v>
      </c>
      <c r="C17" s="13">
        <f>SUM(C18:C22)</f>
        <v>14214551.009999998</v>
      </c>
    </row>
    <row r="18" spans="1:3" ht="11.25" customHeight="1" x14ac:dyDescent="0.2">
      <c r="A18" s="7" t="s">
        <v>13</v>
      </c>
      <c r="B18" s="14">
        <v>3514143.67</v>
      </c>
      <c r="C18" s="14">
        <v>9035052.2899999991</v>
      </c>
    </row>
    <row r="19" spans="1:3" ht="11.25" customHeight="1" x14ac:dyDescent="0.2">
      <c r="A19" s="7" t="s">
        <v>14</v>
      </c>
      <c r="B19" s="14">
        <v>0</v>
      </c>
      <c r="C19" s="14">
        <v>0</v>
      </c>
    </row>
    <row r="20" spans="1:3" ht="11.25" customHeight="1" x14ac:dyDescent="0.2">
      <c r="A20" s="7" t="s">
        <v>15</v>
      </c>
      <c r="B20" s="14">
        <v>0</v>
      </c>
      <c r="C20" s="14">
        <v>0</v>
      </c>
    </row>
    <row r="21" spans="1:3" ht="11.25" customHeight="1" x14ac:dyDescent="0.2">
      <c r="A21" s="7" t="s">
        <v>16</v>
      </c>
      <c r="B21" s="14">
        <v>0</v>
      </c>
      <c r="C21" s="14">
        <v>0</v>
      </c>
    </row>
    <row r="22" spans="1:3" ht="11.25" customHeight="1" x14ac:dyDescent="0.2">
      <c r="A22" s="7" t="s">
        <v>17</v>
      </c>
      <c r="B22" s="14">
        <v>2879140.92</v>
      </c>
      <c r="C22" s="14">
        <v>5179498.72</v>
      </c>
    </row>
    <row r="23" spans="1:3" ht="11.25" customHeight="1" x14ac:dyDescent="0.2">
      <c r="A23" s="8"/>
      <c r="B23" s="12"/>
      <c r="C23" s="12"/>
    </row>
    <row r="24" spans="1:3" ht="11.25" customHeight="1" x14ac:dyDescent="0.2">
      <c r="A24" s="4" t="s">
        <v>18</v>
      </c>
      <c r="B24" s="13">
        <f>B4+B13+B17</f>
        <v>420231333.46999997</v>
      </c>
      <c r="C24" s="13">
        <f>C4+C13+C17</f>
        <v>809878477.78999996</v>
      </c>
    </row>
    <row r="25" spans="1:3" ht="11.25" customHeight="1" x14ac:dyDescent="0.2">
      <c r="A25" s="9"/>
      <c r="B25" s="12"/>
      <c r="C25" s="12"/>
    </row>
    <row r="26" spans="1:3" s="5" customFormat="1" ht="11.25" customHeight="1" x14ac:dyDescent="0.2">
      <c r="A26" s="4" t="s">
        <v>19</v>
      </c>
      <c r="B26" s="12"/>
      <c r="C26" s="12"/>
    </row>
    <row r="27" spans="1:3" ht="11.25" customHeight="1" x14ac:dyDescent="0.2">
      <c r="A27" s="6" t="s">
        <v>20</v>
      </c>
      <c r="B27" s="13">
        <f>SUM(B28:B30)</f>
        <v>298783135.75999999</v>
      </c>
      <c r="C27" s="13">
        <f>SUM(C28:C30)</f>
        <v>703945932.75999999</v>
      </c>
    </row>
    <row r="28" spans="1:3" ht="11.25" customHeight="1" x14ac:dyDescent="0.2">
      <c r="A28" s="7" t="s">
        <v>21</v>
      </c>
      <c r="B28" s="14">
        <v>231643241</v>
      </c>
      <c r="C28" s="14">
        <v>532698947.93000001</v>
      </c>
    </row>
    <row r="29" spans="1:3" ht="11.25" customHeight="1" x14ac:dyDescent="0.2">
      <c r="A29" s="7" t="s">
        <v>22</v>
      </c>
      <c r="B29" s="14">
        <v>11718145.369999999</v>
      </c>
      <c r="C29" s="14">
        <v>23358607.530000001</v>
      </c>
    </row>
    <row r="30" spans="1:3" ht="11.25" customHeight="1" x14ac:dyDescent="0.2">
      <c r="A30" s="7" t="s">
        <v>23</v>
      </c>
      <c r="B30" s="14">
        <v>55421749.390000001</v>
      </c>
      <c r="C30" s="14">
        <v>147888377.30000001</v>
      </c>
    </row>
    <row r="31" spans="1:3" ht="11.25" customHeight="1" x14ac:dyDescent="0.2">
      <c r="A31" s="7"/>
      <c r="B31" s="12"/>
      <c r="C31" s="12"/>
    </row>
    <row r="32" spans="1:3" ht="11.25" customHeight="1" x14ac:dyDescent="0.2">
      <c r="A32" s="6" t="s">
        <v>24</v>
      </c>
      <c r="B32" s="13">
        <f>SUM(B33:B41)</f>
        <v>16445857.9</v>
      </c>
      <c r="C32" s="13">
        <f>SUM(C33:C41)</f>
        <v>49631437.710000001</v>
      </c>
    </row>
    <row r="33" spans="1:3" ht="11.25" customHeight="1" x14ac:dyDescent="0.2">
      <c r="A33" s="7" t="s">
        <v>25</v>
      </c>
      <c r="B33" s="14">
        <v>0</v>
      </c>
      <c r="C33" s="14">
        <v>0</v>
      </c>
    </row>
    <row r="34" spans="1:3" ht="11.25" customHeight="1" x14ac:dyDescent="0.2">
      <c r="A34" s="7" t="s">
        <v>26</v>
      </c>
      <c r="B34" s="14">
        <v>0</v>
      </c>
      <c r="C34" s="14">
        <v>0</v>
      </c>
    </row>
    <row r="35" spans="1:3" ht="11.25" customHeight="1" x14ac:dyDescent="0.2">
      <c r="A35" s="7" t="s">
        <v>27</v>
      </c>
      <c r="B35" s="14">
        <v>0</v>
      </c>
      <c r="C35" s="14">
        <v>0</v>
      </c>
    </row>
    <row r="36" spans="1:3" ht="11.25" customHeight="1" x14ac:dyDescent="0.2">
      <c r="A36" s="7" t="s">
        <v>28</v>
      </c>
      <c r="B36" s="14">
        <v>16445857.9</v>
      </c>
      <c r="C36" s="14">
        <v>49253550.109999999</v>
      </c>
    </row>
    <row r="37" spans="1:3" ht="11.25" customHeight="1" x14ac:dyDescent="0.2">
      <c r="A37" s="7" t="s">
        <v>29</v>
      </c>
      <c r="B37" s="14">
        <v>0</v>
      </c>
      <c r="C37" s="14">
        <v>377887.6</v>
      </c>
    </row>
    <row r="38" spans="1:3" ht="11.25" customHeight="1" x14ac:dyDescent="0.2">
      <c r="A38" s="7" t="s">
        <v>30</v>
      </c>
      <c r="B38" s="14">
        <v>0</v>
      </c>
      <c r="C38" s="14">
        <v>0</v>
      </c>
    </row>
    <row r="39" spans="1:3" ht="11.25" customHeight="1" x14ac:dyDescent="0.2">
      <c r="A39" s="7" t="s">
        <v>31</v>
      </c>
      <c r="B39" s="14">
        <v>0</v>
      </c>
      <c r="C39" s="14">
        <v>0</v>
      </c>
    </row>
    <row r="40" spans="1:3" ht="11.25" customHeight="1" x14ac:dyDescent="0.2">
      <c r="A40" s="7" t="s">
        <v>32</v>
      </c>
      <c r="B40" s="14">
        <v>0</v>
      </c>
      <c r="C40" s="14">
        <v>0</v>
      </c>
    </row>
    <row r="41" spans="1:3" ht="11.25" customHeight="1" x14ac:dyDescent="0.2">
      <c r="A41" s="7" t="s">
        <v>33</v>
      </c>
      <c r="B41" s="14">
        <v>0</v>
      </c>
      <c r="C41" s="14">
        <v>0</v>
      </c>
    </row>
    <row r="42" spans="1:3" ht="11.25" customHeight="1" x14ac:dyDescent="0.2">
      <c r="A42" s="7"/>
      <c r="B42" s="12"/>
      <c r="C42" s="12"/>
    </row>
    <row r="43" spans="1:3" ht="11.25" customHeight="1" x14ac:dyDescent="0.2">
      <c r="A43" s="6" t="s">
        <v>34</v>
      </c>
      <c r="B43" s="13">
        <f>SUM(B44:B46)</f>
        <v>0</v>
      </c>
      <c r="C43" s="13">
        <f>SUM(C44:C46)</f>
        <v>0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7" t="s">
        <v>36</v>
      </c>
      <c r="B45" s="14">
        <v>0</v>
      </c>
      <c r="C45" s="14">
        <v>0</v>
      </c>
    </row>
    <row r="46" spans="1:3" ht="11.25" customHeight="1" x14ac:dyDescent="0.2">
      <c r="A46" s="7" t="s">
        <v>37</v>
      </c>
      <c r="B46" s="14">
        <v>0</v>
      </c>
      <c r="C46" s="14">
        <v>0</v>
      </c>
    </row>
    <row r="47" spans="1:3" ht="11.25" customHeight="1" x14ac:dyDescent="0.2">
      <c r="A47" s="7"/>
      <c r="B47" s="12"/>
      <c r="C47" s="12"/>
    </row>
    <row r="48" spans="1:3" ht="11.25" customHeight="1" x14ac:dyDescent="0.2">
      <c r="A48" s="6" t="s">
        <v>38</v>
      </c>
      <c r="B48" s="13">
        <f>SUM(B49:B53)</f>
        <v>0</v>
      </c>
      <c r="C48" s="13">
        <f>SUM(C49:C53)</f>
        <v>0</v>
      </c>
    </row>
    <row r="49" spans="1:3" ht="11.25" customHeight="1" x14ac:dyDescent="0.2">
      <c r="A49" s="7" t="s">
        <v>39</v>
      </c>
      <c r="B49" s="14">
        <v>0</v>
      </c>
      <c r="C49" s="14">
        <v>0</v>
      </c>
    </row>
    <row r="50" spans="1:3" ht="11.25" customHeight="1" x14ac:dyDescent="0.2">
      <c r="A50" s="7" t="s">
        <v>40</v>
      </c>
      <c r="B50" s="14">
        <v>0</v>
      </c>
      <c r="C50" s="14">
        <v>0</v>
      </c>
    </row>
    <row r="51" spans="1:3" ht="11.25" customHeight="1" x14ac:dyDescent="0.2">
      <c r="A51" s="7" t="s">
        <v>41</v>
      </c>
      <c r="B51" s="14">
        <v>0</v>
      </c>
      <c r="C51" s="14">
        <v>0</v>
      </c>
    </row>
    <row r="52" spans="1:3" ht="11.25" customHeight="1" x14ac:dyDescent="0.2">
      <c r="A52" s="7" t="s">
        <v>42</v>
      </c>
      <c r="B52" s="14">
        <v>0</v>
      </c>
      <c r="C52" s="14">
        <v>0</v>
      </c>
    </row>
    <row r="53" spans="1:3" ht="11.25" customHeight="1" x14ac:dyDescent="0.2">
      <c r="A53" s="7" t="s">
        <v>43</v>
      </c>
      <c r="B53" s="14">
        <v>0</v>
      </c>
      <c r="C53" s="14">
        <v>0</v>
      </c>
    </row>
    <row r="54" spans="1:3" ht="11.25" customHeight="1" x14ac:dyDescent="0.2">
      <c r="A54" s="7"/>
      <c r="B54" s="12"/>
      <c r="C54" s="12"/>
    </row>
    <row r="55" spans="1:3" ht="11.25" customHeight="1" x14ac:dyDescent="0.2">
      <c r="A55" s="6" t="s">
        <v>44</v>
      </c>
      <c r="B55" s="13">
        <f>SUM(B56:B59)</f>
        <v>30429542.780000001</v>
      </c>
      <c r="C55" s="13">
        <f>SUM(C56:C59)</f>
        <v>60155224.409999996</v>
      </c>
    </row>
    <row r="56" spans="1:3" ht="11.25" customHeight="1" x14ac:dyDescent="0.2">
      <c r="A56" s="7" t="s">
        <v>45</v>
      </c>
      <c r="B56" s="14">
        <v>30429504.640000001</v>
      </c>
      <c r="C56" s="14">
        <v>60155224.409999996</v>
      </c>
    </row>
    <row r="57" spans="1:3" ht="11.25" customHeight="1" x14ac:dyDescent="0.2">
      <c r="A57" s="7" t="s">
        <v>46</v>
      </c>
      <c r="B57" s="14">
        <v>0</v>
      </c>
      <c r="C57" s="14">
        <v>0</v>
      </c>
    </row>
    <row r="58" spans="1:3" ht="11.25" customHeight="1" x14ac:dyDescent="0.2">
      <c r="A58" s="7" t="s">
        <v>47</v>
      </c>
      <c r="B58" s="14">
        <v>38.14</v>
      </c>
      <c r="C58" s="14">
        <v>0</v>
      </c>
    </row>
    <row r="59" spans="1:3" ht="11.25" customHeight="1" x14ac:dyDescent="0.2">
      <c r="A59" s="7" t="s">
        <v>48</v>
      </c>
      <c r="B59" s="14">
        <v>0</v>
      </c>
      <c r="C59" s="14">
        <v>0</v>
      </c>
    </row>
    <row r="60" spans="1:3" ht="11.25" customHeight="1" x14ac:dyDescent="0.2">
      <c r="A60" s="7"/>
      <c r="B60" s="12"/>
      <c r="C60" s="12"/>
    </row>
    <row r="61" spans="1:3" ht="11.25" customHeight="1" x14ac:dyDescent="0.2">
      <c r="A61" s="6" t="s">
        <v>49</v>
      </c>
      <c r="B61" s="13">
        <f>SUM(B62)</f>
        <v>0</v>
      </c>
      <c r="C61" s="13">
        <f>SUM(C62)</f>
        <v>0</v>
      </c>
    </row>
    <row r="62" spans="1:3" ht="11.25" customHeight="1" x14ac:dyDescent="0.2">
      <c r="A62" s="7" t="s">
        <v>50</v>
      </c>
      <c r="B62" s="14">
        <v>0</v>
      </c>
      <c r="C62" s="14">
        <v>0</v>
      </c>
    </row>
    <row r="63" spans="1:3" ht="11.25" customHeight="1" x14ac:dyDescent="0.2">
      <c r="A63" s="8"/>
      <c r="B63" s="12"/>
      <c r="C63" s="12"/>
    </row>
    <row r="64" spans="1:3" ht="11.25" customHeight="1" x14ac:dyDescent="0.2">
      <c r="A64" s="4" t="s">
        <v>51</v>
      </c>
      <c r="B64" s="13">
        <f>B27+B32+B43+B48+B55+B61</f>
        <v>345658536.43999994</v>
      </c>
      <c r="C64" s="13">
        <f>C27+C32+C43+C48+C55+C61</f>
        <v>813732594.88</v>
      </c>
    </row>
    <row r="65" spans="1:3" ht="11.25" customHeight="1" x14ac:dyDescent="0.2">
      <c r="A65" s="9"/>
      <c r="B65" s="12"/>
      <c r="C65" s="12"/>
    </row>
    <row r="66" spans="1:3" s="5" customFormat="1" x14ac:dyDescent="0.2">
      <c r="A66" s="4" t="s">
        <v>52</v>
      </c>
      <c r="B66" s="13">
        <f>B24-B64</f>
        <v>74572797.030000031</v>
      </c>
      <c r="C66" s="13">
        <f>C24-C64</f>
        <v>-3854117.0900000334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53</v>
      </c>
    </row>
    <row r="70" spans="1:3" x14ac:dyDescent="0.2"/>
    <row r="71" spans="1:3" s="15" customFormat="1" x14ac:dyDescent="0.2"/>
    <row r="72" spans="1:3" s="15" customFormat="1" x14ac:dyDescent="0.2"/>
    <row r="73" spans="1:3" s="15" customFormat="1" x14ac:dyDescent="0.2"/>
    <row r="74" spans="1:3" s="15" customFormat="1" x14ac:dyDescent="0.2"/>
    <row r="75" spans="1:3" s="15" customFormat="1" x14ac:dyDescent="0.2"/>
    <row r="76" spans="1:3" s="15" customFormat="1" x14ac:dyDescent="0.2"/>
    <row r="77" spans="1:3" s="15" customFormat="1" x14ac:dyDescent="0.2"/>
    <row r="78" spans="1:3" s="15" customFormat="1" x14ac:dyDescent="0.2"/>
    <row r="79" spans="1:3" s="15" customFormat="1" x14ac:dyDescent="0.2"/>
    <row r="80" spans="1:3" s="15" customFormat="1" x14ac:dyDescent="0.2"/>
    <row r="81" x14ac:dyDescent="0.2"/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ignoredErrors>
    <ignoredError sqref="C2 B4:C66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Alejandra María de Lourdes Zamarripa Aguirre</cp:lastModifiedBy>
  <cp:revision/>
  <cp:lastPrinted>2026-07-15T17:00:39Z</cp:lastPrinted>
  <dcterms:created xsi:type="dcterms:W3CDTF">2012-12-11T20:29:16Z</dcterms:created>
  <dcterms:modified xsi:type="dcterms:W3CDTF">2026-07-17T21:38:25Z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