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_DAF\01_Armonización Contable\2026\2do Trim\01_Armonización Contable\"/>
    </mc:Choice>
  </mc:AlternateContent>
  <xr:revisionPtr revIDLastSave="0" documentId="13_ncr:1_{5493CFEE-7099-4A43-BF65-260CCA48F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4" l="1"/>
  <c r="B57" i="4"/>
  <c r="C50" i="4"/>
  <c r="B50" i="4"/>
  <c r="C45" i="4"/>
  <c r="C43" i="4" s="1"/>
  <c r="B45" i="4"/>
  <c r="B43" i="4" s="1"/>
  <c r="C35" i="4"/>
  <c r="C24" i="4" s="1"/>
  <c r="B35" i="4"/>
  <c r="C25" i="4"/>
  <c r="B25" i="4"/>
  <c r="B24" i="4" s="1"/>
  <c r="C13" i="4"/>
  <c r="B13" i="4"/>
  <c r="C4" i="4"/>
  <c r="B4" i="4"/>
  <c r="B3" i="4" s="1"/>
  <c r="C3" i="4" l="1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<sst xmlns="http://schemas.openxmlformats.org/spreadsheetml/2006/main" count="55" uniqueCount="55">
  <si>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</si>
  <si>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</si>
  <si>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</si>
  <si>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</si>
  <si>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</si>
  <si>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</si>
  <si>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</si>
  <si>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</si>
  <si>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</si>
  <si>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</si>
  <si>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</si>
  <si>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</si>
  <si>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</si>
  <si>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</si>
  <si>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</si>
  <si>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</si>
  <si>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</si>
  <si>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</si>
  <si>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</si>
  <si>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</si>
  <si>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</si>
  <si>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</si>
  <si>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</si>
  <si>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</si>
  <si>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</si>
  <si>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</si>
  <si>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</si>
  <si>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</si>
  <si>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</si>
  <si>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</si>
  <si>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</si>
  <si>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</si>
  <si>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</si>
  <si>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</si>
  <si>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</si>
  <si>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</si>
  <si>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</si>
  <si>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</si>
  <si>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</si>
  <si>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</si>
  <si>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</si>
  <si>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</si>
  <si>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</si>
  <si>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</si>
  <si>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</si>
  <si>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</si>
  <si>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</si>
  <si>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</si>
  <si>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</si>
  <si>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</si>
  <si>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</si>
  <si>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</si>
  <si>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</si>
  <si>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</si>
  <si>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Poder Legislativo del Estado de Guanajuato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</si>
</sst>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104775</xdr:rowOff>
    </xdr:from>
    <xdr:to>
      <xdr:col>0</xdr:col>
      <xdr:colOff>1383562</xdr:colOff>
      <xdr:row>0</xdr:row>
      <xdr:rowOff>438150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73068E76-AFB2-4387-8464-C06497E51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4775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428626</xdr:colOff>
      <xdr:row>0</xdr:row>
      <xdr:rowOff>66675</xdr:rowOff>
    </xdr:from>
    <xdr:to>
      <xdr:col>2</xdr:col>
      <xdr:colOff>1306418</xdr:colOff>
      <xdr:row>0</xdr:row>
      <xdr:rowOff>508231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2677BEA0-5B01-4290-85A2-A290474A3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6" y="66675"/>
          <a:ext cx="877792" cy="441556"/>
        </a:xfrm>
        <a:prstGeom prst="rect">
          <a:avLst/>
        </a:prstGeom>
        <a:noFill/>
      </xdr:spPr>
    </xdr:pic>
    <xdr:clientData/>
  </xdr:twoCellAnchor>
  <xdr:twoCellAnchor>
    <xdr:from>
      <xdr:col>0</xdr:col>
      <xdr:colOff>978958</xdr:colOff>
      <xdr:row>66</xdr:row>
      <xdr:rowOff>45028</xdr:rowOff>
    </xdr:from>
    <xdr:to>
      <xdr:col>0</xdr:col>
      <xdr:colOff>3599487</xdr:colOff>
      <xdr:row>66</xdr:row>
      <xdr:rowOff>45028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D78AB5D1-6CF0-4F66-8C08-88BCD8906AE4}"/>
            </a:ext>
          </a:extLst>
        </xdr:cNvPr>
        <xdr:cNvCxnSpPr/>
      </xdr:nvCxnSpPr>
      <xdr:spPr>
        <a:xfrm>
          <a:off x="978958" y="1324667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2069026</xdr:colOff>
      <xdr:row>61</xdr:row>
      <xdr:rowOff>333376</xdr:rowOff>
    </xdr:from>
    <xdr:to>
      <xdr:col>0</xdr:col>
      <xdr:colOff>2615703</xdr:colOff>
      <xdr:row>64</xdr:row>
      <xdr:rowOff>48684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CF5BA3C4-740F-4E5B-960F-CD83B5067FD2}"/>
            </a:ext>
          </a:extLst>
        </xdr:cNvPr>
        <xdr:cNvSpPr txBox="1"/>
      </xdr:nvSpPr>
      <xdr:spPr>
        <a:xfrm>
          <a:off x="2069026" y="9525001"/>
          <a:ext cx="546677" cy="2010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0</xdr:colOff>
      <xdr:row>66</xdr:row>
      <xdr:rowOff>47627</xdr:rowOff>
    </xdr:from>
    <xdr:to>
      <xdr:col>2</xdr:col>
      <xdr:colOff>690034</xdr:colOff>
      <xdr:row>66</xdr:row>
      <xdr:rowOff>57151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BACDE087-8EB9-4A28-AFA2-680363A5B056}"/>
            </a:ext>
          </a:extLst>
        </xdr:cNvPr>
        <xdr:cNvCxnSpPr/>
      </xdr:nvCxnSpPr>
      <xdr:spPr>
        <a:xfrm flipV="1">
          <a:off x="5715000" y="13249277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654037</xdr:colOff>
      <xdr:row>61</xdr:row>
      <xdr:rowOff>333375</xdr:rowOff>
    </xdr:from>
    <xdr:to>
      <xdr:col>2</xdr:col>
      <xdr:colOff>9525</xdr:colOff>
      <xdr:row>65</xdr:row>
      <xdr:rowOff>0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8B9FE7EE-FFAF-4D85-9EB6-E5FCAE125B6D}"/>
            </a:ext>
          </a:extLst>
        </xdr:cNvPr>
        <xdr:cNvSpPr txBox="1"/>
      </xdr:nvSpPr>
      <xdr:spPr>
        <a:xfrm>
          <a:off x="5559412" y="9525000"/>
          <a:ext cx="1117613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695325</xdr:colOff>
      <xdr:row>66</xdr:row>
      <xdr:rowOff>85726</xdr:rowOff>
    </xdr:from>
    <xdr:to>
      <xdr:col>0</xdr:col>
      <xdr:colOff>3837381</xdr:colOff>
      <xdr:row>71</xdr:row>
      <xdr:rowOff>85725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BE5F24BD-1E3D-4E95-866F-4FB07AC52F98}"/>
            </a:ext>
          </a:extLst>
        </xdr:cNvPr>
        <xdr:cNvSpPr txBox="1"/>
      </xdr:nvSpPr>
      <xdr:spPr>
        <a:xfrm>
          <a:off x="695325" y="10048876"/>
          <a:ext cx="3142056" cy="7143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Torres Mereles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66</xdr:row>
      <xdr:rowOff>114301</xdr:rowOff>
    </xdr:from>
    <xdr:to>
      <xdr:col>2</xdr:col>
      <xdr:colOff>1006476</xdr:colOff>
      <xdr:row>71</xdr:row>
      <xdr:rowOff>123825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63A59569-C696-4D64-91D2-D91E6B88BDE2}"/>
            </a:ext>
          </a:extLst>
        </xdr:cNvPr>
        <xdr:cNvSpPr txBox="1"/>
      </xdr:nvSpPr>
      <xdr:spPr>
        <a:xfrm>
          <a:off x="4905375" y="10077451"/>
          <a:ext cx="2768601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3"/>
  <sheetViews>
    <sheetView showGridLines="0" tabSelected="1" zoomScaleNormal="100" zoomScaleSheetLayoutView="80" workbookViewId="0">
      <selection activeCell="A7" sqref="A7"/>
    </sheetView>
  </sheetViews>
  <sheetFormatPr baseColWidth="10" defaultColWidth="0" defaultRowHeight="11.25" zeroHeight="1" x14ac:dyDescent="0.2"/>
  <cols>
    <col min="1" max="1" width="85.83203125" style="13" customWidth="1"/>
    <col min="2" max="2" width="30.83203125" style="13" customWidth="1"/>
    <col min="3" max="3" width="25.83203125" style="14" customWidth="1"/>
    <col min="4" max="4" width="12" style="3" customWidth="1"/>
    <col min="5" max="16384" width="12" style="3" hidden="1"/>
  </cols>
  <sheetData>
    <row r="1" spans="1:3" ht="45" customHeight="1" x14ac:dyDescent="0.2">
      <c r="A1" s="15" t="s">
        <v>54</v>
      </c>
      <c r="B1" s="16"/>
      <c r="C1" s="17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x14ac:dyDescent="0.2">
      <c r="A3" s="5" t="s">
        <v>3</v>
      </c>
      <c r="B3" s="6">
        <f>B4+B13</f>
        <v>29412922.859999999</v>
      </c>
      <c r="C3" s="6">
        <f>C4+C13</f>
        <v>58418944.890000001</v>
      </c>
    </row>
    <row r="4" spans="1:3" x14ac:dyDescent="0.2">
      <c r="A4" s="8" t="s">
        <v>4</v>
      </c>
      <c r="B4" s="6">
        <f>SUM(B5:B11)</f>
        <v>117231</v>
      </c>
      <c r="C4" s="6">
        <f>SUM(C5:C11)</f>
        <v>42116302.020000003</v>
      </c>
    </row>
    <row r="5" spans="1:3" x14ac:dyDescent="0.2">
      <c r="A5" s="9" t="s">
        <v>5</v>
      </c>
      <c r="B5" s="10">
        <v>0</v>
      </c>
      <c r="C5" s="10">
        <v>18515320.140000001</v>
      </c>
    </row>
    <row r="6" spans="1:3" x14ac:dyDescent="0.2">
      <c r="A6" s="9" t="s">
        <v>6</v>
      </c>
      <c r="B6" s="10">
        <v>0</v>
      </c>
      <c r="C6" s="10">
        <v>21819811.120000001</v>
      </c>
    </row>
    <row r="7" spans="1:3" x14ac:dyDescent="0.2">
      <c r="A7" s="9" t="s">
        <v>7</v>
      </c>
      <c r="B7" s="10">
        <v>0</v>
      </c>
      <c r="C7" s="10">
        <v>1781170.76</v>
      </c>
    </row>
    <row r="8" spans="1:3" x14ac:dyDescent="0.2">
      <c r="A8" s="9" t="s">
        <v>8</v>
      </c>
      <c r="B8" s="10">
        <v>0</v>
      </c>
      <c r="C8" s="10">
        <v>0</v>
      </c>
    </row>
    <row r="9" spans="1:3" x14ac:dyDescent="0.2">
      <c r="A9" s="9" t="s">
        <v>9</v>
      </c>
      <c r="B9" s="10">
        <v>117231</v>
      </c>
      <c r="C9" s="10">
        <v>0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x14ac:dyDescent="0.2">
      <c r="A13" s="8" t="s">
        <v>12</v>
      </c>
      <c r="B13" s="6">
        <f>SUM(B14:B22)</f>
        <v>29295691.859999999</v>
      </c>
      <c r="C13" s="6">
        <f>SUM(C14:C22)</f>
        <v>16302642.869999997</v>
      </c>
    </row>
    <row r="14" spans="1:3" x14ac:dyDescent="0.2">
      <c r="A14" s="9" t="s">
        <v>13</v>
      </c>
      <c r="B14" s="10">
        <v>0</v>
      </c>
      <c r="C14" s="10">
        <v>0</v>
      </c>
    </row>
    <row r="15" spans="1:3" x14ac:dyDescent="0.2">
      <c r="A15" s="9" t="s">
        <v>14</v>
      </c>
      <c r="B15" s="10">
        <v>0</v>
      </c>
      <c r="C15" s="10">
        <v>0</v>
      </c>
    </row>
    <row r="16" spans="1:3" x14ac:dyDescent="0.2">
      <c r="A16" s="9" t="s">
        <v>15</v>
      </c>
      <c r="B16" s="10">
        <v>0</v>
      </c>
      <c r="C16" s="10">
        <v>5983818.04</v>
      </c>
    </row>
    <row r="17" spans="1:3" x14ac:dyDescent="0.2">
      <c r="A17" s="9" t="s">
        <v>16</v>
      </c>
      <c r="B17" s="10">
        <v>0</v>
      </c>
      <c r="C17" s="10">
        <v>9740919.7899999991</v>
      </c>
    </row>
    <row r="18" spans="1:3" x14ac:dyDescent="0.2">
      <c r="A18" s="9" t="s">
        <v>17</v>
      </c>
      <c r="B18" s="10">
        <v>0</v>
      </c>
      <c r="C18" s="10">
        <v>577905.04</v>
      </c>
    </row>
    <row r="19" spans="1:3" x14ac:dyDescent="0.2">
      <c r="A19" s="9" t="s">
        <v>18</v>
      </c>
      <c r="B19" s="10">
        <v>29295691.859999999</v>
      </c>
      <c r="C19" s="10">
        <v>0</v>
      </c>
    </row>
    <row r="20" spans="1:3" x14ac:dyDescent="0.2">
      <c r="A20" s="9" t="s">
        <v>19</v>
      </c>
      <c r="B20" s="10">
        <v>0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x14ac:dyDescent="0.2">
      <c r="A23" s="12"/>
      <c r="B23" s="10"/>
      <c r="C23" s="10"/>
    </row>
    <row r="24" spans="1:3" s="7" customFormat="1" x14ac:dyDescent="0.2">
      <c r="A24" s="5" t="s">
        <v>22</v>
      </c>
      <c r="B24" s="6">
        <f>B25+B35</f>
        <v>11885156.41</v>
      </c>
      <c r="C24" s="6">
        <f>C25+C35</f>
        <v>57451931.409999996</v>
      </c>
    </row>
    <row r="25" spans="1:3" x14ac:dyDescent="0.2">
      <c r="A25" s="8" t="s">
        <v>23</v>
      </c>
      <c r="B25" s="6">
        <f>SUM(B26:B33)</f>
        <v>0</v>
      </c>
      <c r="C25" s="6">
        <f>SUM(C26:C33)</f>
        <v>57451931.409999996</v>
      </c>
    </row>
    <row r="26" spans="1:3" x14ac:dyDescent="0.2">
      <c r="A26" s="9" t="s">
        <v>24</v>
      </c>
      <c r="B26" s="10">
        <v>0</v>
      </c>
      <c r="C26" s="10">
        <v>57451931.409999996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0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f>SUM(B36:B41)</f>
        <v>11885156.41</v>
      </c>
      <c r="C35" s="6">
        <f>SUM(C36:C41)</f>
        <v>0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8442010.3399999999</v>
      </c>
      <c r="C40" s="10">
        <v>0</v>
      </c>
    </row>
    <row r="41" spans="1:3" x14ac:dyDescent="0.2">
      <c r="A41" s="9" t="s">
        <v>38</v>
      </c>
      <c r="B41" s="10">
        <v>3443146.07</v>
      </c>
      <c r="C41" s="10">
        <v>0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f>B45+B50+B57</f>
        <v>78426914.120000005</v>
      </c>
      <c r="C43" s="6">
        <f>C45+C50+C57</f>
        <v>3854117.09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f>SUM(B46:B48)</f>
        <v>0</v>
      </c>
      <c r="C45" s="6">
        <f>SUM(C46:C48)</f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x14ac:dyDescent="0.2">
      <c r="A50" s="8" t="s">
        <v>44</v>
      </c>
      <c r="B50" s="6">
        <f>SUM(B51:B55)</f>
        <v>78426914.120000005</v>
      </c>
      <c r="C50" s="6">
        <f>SUM(C51:C55)</f>
        <v>3854117.09</v>
      </c>
    </row>
    <row r="51" spans="1:3" x14ac:dyDescent="0.2">
      <c r="A51" s="9" t="s">
        <v>45</v>
      </c>
      <c r="B51" s="10">
        <v>78426914.120000005</v>
      </c>
      <c r="C51" s="10">
        <v>0</v>
      </c>
    </row>
    <row r="52" spans="1:3" x14ac:dyDescent="0.2">
      <c r="A52" s="9" t="s">
        <v>46</v>
      </c>
      <c r="B52" s="10">
        <v>0</v>
      </c>
      <c r="C52" s="10">
        <v>3854117.09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0</v>
      </c>
      <c r="C55" s="10">
        <v>0</v>
      </c>
    </row>
    <row r="56" spans="1:3" x14ac:dyDescent="0.2">
      <c r="A56" s="11"/>
      <c r="B56" s="10"/>
      <c r="C56" s="10"/>
    </row>
    <row r="57" spans="1:3" x14ac:dyDescent="0.2">
      <c r="A57" s="8" t="s">
        <v>50</v>
      </c>
      <c r="B57" s="6">
        <f>SUM(B58:B59)</f>
        <v>0</v>
      </c>
      <c r="C57" s="6">
        <f>SUM(C58:C59)</f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1" spans="1:3" x14ac:dyDescent="0.2"/>
    <row r="62" spans="1:3" ht="27" customHeight="1" x14ac:dyDescent="0.2">
      <c r="A62" s="18" t="s">
        <v>53</v>
      </c>
      <c r="B62" s="19"/>
      <c r="C62" s="19"/>
    </row>
    <row r="63" spans="1:3" customFormat="1" x14ac:dyDescent="0.2"/>
    <row r="64" spans="1:3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x14ac:dyDescent="0.2"/>
    <row r="72" x14ac:dyDescent="0.2"/>
    <row r="73" x14ac:dyDescent="0.2"/>
  </sheetData>
  <sheetProtection formatRows="0" autoFilter="0"/>
  <mergeCells count="2">
    <mergeCell ref="A1:C1"/>
    <mergeCell ref="A62:C62"/>
  </mergeCells>
  <printOptions horizontalCentered="1"/>
  <pageMargins left="0.74803149606299213" right="0.74803149606299213" top="0.78740157480314965" bottom="0.98425196850393704" header="0" footer="0"/>
  <pageSetup scale="79" fitToHeight="0" orientation="portrait" r:id="rId1"/>
  <headerFooter alignWithMargins="0"/>
  <ignoredErrors>
    <ignoredError sqref="B3:C59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María de Lourdes Zamarripa Aguirre</cp:lastModifiedBy>
  <cp:revision/>
  <cp:lastPrinted>2026-07-15T19:51:40Z</cp:lastPrinted>
  <dcterms:created xsi:type="dcterms:W3CDTF">2012-12-11T20:26:08Z</dcterms:created>
  <dcterms:modified xsi:type="dcterms:W3CDTF">2026-07-17T21:40:08Z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