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BAB9048F-83B0-4BA1-AD7B-2F9D9642A957}" xr6:coauthVersionLast="47" xr6:coauthVersionMax="47" xr10:uidLastSave="{00000000-0000-0000-0000-000000000000}"/>
  <bookViews>
    <workbookView xWindow="390" yWindow="390" windowWidth="23085" windowHeight="14745" xr2:uid="{00000000-000D-0000-FFFF-FFFF00000000}"/>
  </bookViews>
  <sheets>
    <sheet name="FFF" sheetId="1" r:id="rId1"/>
  </sheets>
  <definedNames>
    <definedName name="_xlnm.Print_Area" localSheetId="0">FFF!$A$1:$D$53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B14" i="1"/>
  <c r="D3" i="1"/>
  <c r="D24" i="1" s="1"/>
  <c r="C3" i="1"/>
  <c r="C24" i="1" s="1"/>
  <c r="B3" i="1"/>
  <c r="B24" i="1" s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<sst xmlns="http://schemas.openxmlformats.org/spreadsheetml/2006/main" count="45" uniqueCount="37">
  <si>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</si>
  <si>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</si>
  <si>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</si>
  <si>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</si>
  <si>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</si>
  <si>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</si>
  <si>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</si>
  <si>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</si>
  <si>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</si>
  <si>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</si>
  <si>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</si>
  <si>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</si>
  <si>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</si>
  <si>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</si>
  <si>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</si>
  <si>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</si>
  <si>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</si>
  <si>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</si>
  <si>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</si>
  <si>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</si>
  <si>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</si>
  <si>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</si>
  <si>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</si>
  <si>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</si>
  <si>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</si>
  <si>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</si>
  <si>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</si>
  <si>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</si>
  <si>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</si>
  <si>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</si>
  <si>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</si>
  <si>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</si>
  <si>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</si>
  <si>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</si>
  <si>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</si>
  <si>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Poder Legislativo del Estado de Guanajuato
Flujo de Fondos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</si>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</sst>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1288312</xdr:colOff>
      <xdr:row>0</xdr:row>
      <xdr:rowOff>428625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B8B9B241-244B-40C2-9BBE-F9413B31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1171576</xdr:colOff>
      <xdr:row>0</xdr:row>
      <xdr:rowOff>57150</xdr:rowOff>
    </xdr:from>
    <xdr:to>
      <xdr:col>3</xdr:col>
      <xdr:colOff>868268</xdr:colOff>
      <xdr:row>0</xdr:row>
      <xdr:rowOff>498706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666B5301-D450-4502-936C-4A5A0A4F7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57150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832908</xdr:colOff>
      <xdr:row>47</xdr:row>
      <xdr:rowOff>111702</xdr:rowOff>
    </xdr:from>
    <xdr:to>
      <xdr:col>1</xdr:col>
      <xdr:colOff>376862</xdr:colOff>
      <xdr:row>47</xdr:row>
      <xdr:rowOff>111702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3EEFBF66-F4F1-43BD-A213-BEE967C15025}"/>
            </a:ext>
          </a:extLst>
        </xdr:cNvPr>
        <xdr:cNvCxnSpPr/>
      </xdr:nvCxnSpPr>
      <xdr:spPr>
        <a:xfrm>
          <a:off x="832908" y="8417502"/>
          <a:ext cx="23538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1738826</xdr:colOff>
      <xdr:row>43</xdr:row>
      <xdr:rowOff>133350</xdr:rowOff>
    </xdr:from>
    <xdr:to>
      <xdr:col>0</xdr:col>
      <xdr:colOff>2285503</xdr:colOff>
      <xdr:row>45</xdr:row>
      <xdr:rowOff>96308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3BF41A4A-BC99-489B-8583-CC45FFBFEAFD}"/>
            </a:ext>
          </a:extLst>
        </xdr:cNvPr>
        <xdr:cNvSpPr txBox="1"/>
      </xdr:nvSpPr>
      <xdr:spPr>
        <a:xfrm>
          <a:off x="1738826" y="786765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1113366</xdr:colOff>
      <xdr:row>48</xdr:row>
      <xdr:rowOff>19049</xdr:rowOff>
    </xdr:from>
    <xdr:to>
      <xdr:col>3</xdr:col>
      <xdr:colOff>974725</xdr:colOff>
      <xdr:row>48</xdr:row>
      <xdr:rowOff>19050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1684F704-DA42-49AE-88EA-C4D1934E7CA0}"/>
            </a:ext>
          </a:extLst>
        </xdr:cNvPr>
        <xdr:cNvCxnSpPr/>
      </xdr:nvCxnSpPr>
      <xdr:spPr>
        <a:xfrm flipV="1">
          <a:off x="3923241" y="8467724"/>
          <a:ext cx="22235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673087</xdr:colOff>
      <xdr:row>44</xdr:row>
      <xdr:rowOff>0</xdr:rowOff>
    </xdr:from>
    <xdr:to>
      <xdr:col>3</xdr:col>
      <xdr:colOff>501650</xdr:colOff>
      <xdr:row>46</xdr:row>
      <xdr:rowOff>57150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CF30A4B0-A12E-4881-A635-8080AEA65BCA}"/>
            </a:ext>
          </a:extLst>
        </xdr:cNvPr>
        <xdr:cNvSpPr txBox="1"/>
      </xdr:nvSpPr>
      <xdr:spPr>
        <a:xfrm>
          <a:off x="4664062" y="7877175"/>
          <a:ext cx="1009663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546100</xdr:colOff>
      <xdr:row>48</xdr:row>
      <xdr:rowOff>28575</xdr:rowOff>
    </xdr:from>
    <xdr:to>
      <xdr:col>1</xdr:col>
      <xdr:colOff>421081</xdr:colOff>
      <xdr:row>52</xdr:row>
      <xdr:rowOff>133349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9B4D2173-BA13-4C25-9541-9B47E2972099}"/>
            </a:ext>
          </a:extLst>
        </xdr:cNvPr>
        <xdr:cNvSpPr txBox="1"/>
      </xdr:nvSpPr>
      <xdr:spPr>
        <a:xfrm>
          <a:off x="546100" y="8477250"/>
          <a:ext cx="26848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952500</xdr:colOff>
      <xdr:row>48</xdr:row>
      <xdr:rowOff>44449</xdr:rowOff>
    </xdr:from>
    <xdr:to>
      <xdr:col>4</xdr:col>
      <xdr:colOff>3176</xdr:colOff>
      <xdr:row>52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9304AEDF-10CD-40AE-BCBB-F5A1F49BA43B}"/>
            </a:ext>
          </a:extLst>
        </xdr:cNvPr>
        <xdr:cNvSpPr txBox="1"/>
      </xdr:nvSpPr>
      <xdr:spPr>
        <a:xfrm>
          <a:off x="3886200" y="7550149"/>
          <a:ext cx="2908301" cy="527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showGridLines="0" tabSelected="1" zoomScaleNormal="100" workbookViewId="0">
      <selection activeCell="D45" sqref="D45"/>
    </sheetView>
  </sheetViews>
  <sheetFormatPr baseColWidth="10" defaultColWidth="0" defaultRowHeight="11.25" zeroHeight="1" x14ac:dyDescent="0.25"/>
  <cols>
    <col min="1" max="1" width="44" style="17" customWidth="1"/>
    <col min="2" max="3" width="17.7109375" style="17" customWidth="1"/>
    <col min="4" max="4" width="22.42578125" style="17" customWidth="1"/>
    <col min="5" max="5" width="4.42578125" style="17" customWidth="1"/>
    <col min="6" max="16384" width="11.42578125" style="17" hidden="1"/>
  </cols>
  <sheetData>
    <row r="1" spans="1:4" ht="45.75" customHeight="1" x14ac:dyDescent="0.25">
      <c r="A1" s="29" t="s">
        <v>35</v>
      </c>
      <c r="B1" s="30"/>
      <c r="C1" s="30"/>
      <c r="D1" s="31"/>
    </row>
    <row r="2" spans="1:4" x14ac:dyDescent="0.25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5" t="s">
        <v>4</v>
      </c>
      <c r="B3" s="11">
        <f>SUM(B4:B13)</f>
        <v>847718463.75999999</v>
      </c>
      <c r="C3" s="11">
        <f t="shared" ref="C3:D3" si="0">SUM(C4:C13)</f>
        <v>420231333.46999997</v>
      </c>
      <c r="D3" s="1">
        <f t="shared" si="0"/>
        <v>420231333.46999997</v>
      </c>
    </row>
    <row r="4" spans="1:4" x14ac:dyDescent="0.25">
      <c r="A4" s="9" t="s">
        <v>5</v>
      </c>
      <c r="B4" s="12">
        <v>0</v>
      </c>
      <c r="C4" s="12">
        <v>0</v>
      </c>
      <c r="D4" s="2">
        <v>0</v>
      </c>
    </row>
    <row r="5" spans="1:4" x14ac:dyDescent="0.25">
      <c r="A5" s="9" t="s">
        <v>6</v>
      </c>
      <c r="B5" s="12">
        <v>0</v>
      </c>
      <c r="C5" s="12">
        <v>0</v>
      </c>
      <c r="D5" s="2">
        <v>0</v>
      </c>
    </row>
    <row r="6" spans="1:4" x14ac:dyDescent="0.25">
      <c r="A6" s="9" t="s">
        <v>7</v>
      </c>
      <c r="B6" s="12">
        <v>0</v>
      </c>
      <c r="C6" s="12">
        <v>0</v>
      </c>
      <c r="D6" s="2">
        <v>0</v>
      </c>
    </row>
    <row r="7" spans="1:4" x14ac:dyDescent="0.25">
      <c r="A7" s="9" t="s">
        <v>8</v>
      </c>
      <c r="B7" s="12">
        <v>0</v>
      </c>
      <c r="C7" s="12">
        <v>0</v>
      </c>
      <c r="D7" s="2">
        <v>0</v>
      </c>
    </row>
    <row r="8" spans="1:4" x14ac:dyDescent="0.25">
      <c r="A8" s="9" t="s">
        <v>9</v>
      </c>
      <c r="B8" s="12">
        <v>0</v>
      </c>
      <c r="C8" s="12">
        <v>0</v>
      </c>
      <c r="D8" s="2">
        <v>0</v>
      </c>
    </row>
    <row r="9" spans="1:4" x14ac:dyDescent="0.25">
      <c r="A9" s="9" t="s">
        <v>10</v>
      </c>
      <c r="B9" s="12">
        <v>0</v>
      </c>
      <c r="C9" s="12">
        <v>0</v>
      </c>
      <c r="D9" s="2">
        <v>0</v>
      </c>
    </row>
    <row r="10" spans="1:4" x14ac:dyDescent="0.25">
      <c r="A10" s="9" t="s">
        <v>11</v>
      </c>
      <c r="B10" s="12">
        <v>13298480</v>
      </c>
      <c r="C10" s="12">
        <v>6393284.5899999999</v>
      </c>
      <c r="D10" s="2">
        <v>6393284.5899999999</v>
      </c>
    </row>
    <row r="11" spans="1:4" x14ac:dyDescent="0.25">
      <c r="A11" s="9" t="s">
        <v>12</v>
      </c>
      <c r="B11" s="12">
        <v>0</v>
      </c>
      <c r="C11" s="12">
        <v>0</v>
      </c>
      <c r="D11" s="2">
        <v>0</v>
      </c>
    </row>
    <row r="12" spans="1:4" x14ac:dyDescent="0.25">
      <c r="A12" s="9" t="s">
        <v>13</v>
      </c>
      <c r="B12" s="12">
        <v>834419983.75999999</v>
      </c>
      <c r="C12" s="12">
        <v>413838048.88</v>
      </c>
      <c r="D12" s="2">
        <v>413838048.88</v>
      </c>
    </row>
    <row r="13" spans="1:4" x14ac:dyDescent="0.25">
      <c r="A13" s="9" t="s">
        <v>14</v>
      </c>
      <c r="B13" s="12">
        <v>0</v>
      </c>
      <c r="C13" s="12">
        <v>0</v>
      </c>
      <c r="D13" s="2">
        <v>0</v>
      </c>
    </row>
    <row r="14" spans="1:4" x14ac:dyDescent="0.25">
      <c r="A14" s="6" t="s">
        <v>15</v>
      </c>
      <c r="B14" s="13">
        <f>SUM(B15:B23)</f>
        <v>847718463.75999999</v>
      </c>
      <c r="C14" s="13">
        <f t="shared" ref="C14:D14" si="1">SUM(C15:C23)</f>
        <v>332548218.31</v>
      </c>
      <c r="D14" s="3">
        <f t="shared" si="1"/>
        <v>332530255.50999999</v>
      </c>
    </row>
    <row r="15" spans="1:4" x14ac:dyDescent="0.25">
      <c r="A15" s="9" t="s">
        <v>16</v>
      </c>
      <c r="B15" s="12">
        <v>560058611</v>
      </c>
      <c r="C15" s="12">
        <v>231643241</v>
      </c>
      <c r="D15" s="2">
        <v>231643241</v>
      </c>
    </row>
    <row r="16" spans="1:4" x14ac:dyDescent="0.25">
      <c r="A16" s="9" t="s">
        <v>17</v>
      </c>
      <c r="B16" s="12">
        <v>23128533</v>
      </c>
      <c r="C16" s="12">
        <v>11600914.369999999</v>
      </c>
      <c r="D16" s="2">
        <v>11582951.57</v>
      </c>
    </row>
    <row r="17" spans="1:4" x14ac:dyDescent="0.25">
      <c r="A17" s="9" t="s">
        <v>18</v>
      </c>
      <c r="B17" s="12">
        <v>175514655</v>
      </c>
      <c r="C17" s="12">
        <v>55421749.390000001</v>
      </c>
      <c r="D17" s="2">
        <v>55421749.390000001</v>
      </c>
    </row>
    <row r="18" spans="1:4" x14ac:dyDescent="0.25">
      <c r="A18" s="9" t="s">
        <v>13</v>
      </c>
      <c r="B18" s="12">
        <v>38766184</v>
      </c>
      <c r="C18" s="12">
        <v>16445857.9</v>
      </c>
      <c r="D18" s="2">
        <v>16445857.9</v>
      </c>
    </row>
    <row r="19" spans="1:4" x14ac:dyDescent="0.25">
      <c r="A19" s="9" t="s">
        <v>19</v>
      </c>
      <c r="B19" s="12">
        <v>36952000.759999998</v>
      </c>
      <c r="C19" s="12">
        <v>11452637.609999999</v>
      </c>
      <c r="D19" s="2">
        <v>11452637.609999999</v>
      </c>
    </row>
    <row r="20" spans="1:4" x14ac:dyDescent="0.25">
      <c r="A20" s="9" t="s">
        <v>20</v>
      </c>
      <c r="B20" s="12">
        <v>0</v>
      </c>
      <c r="C20" s="12">
        <v>5983818.04</v>
      </c>
      <c r="D20" s="2">
        <v>5983818.04</v>
      </c>
    </row>
    <row r="21" spans="1:4" x14ac:dyDescent="0.25">
      <c r="A21" s="9" t="s">
        <v>21</v>
      </c>
      <c r="B21" s="12">
        <v>13298480</v>
      </c>
      <c r="C21" s="12">
        <v>0</v>
      </c>
      <c r="D21" s="2">
        <v>0</v>
      </c>
    </row>
    <row r="22" spans="1:4" x14ac:dyDescent="0.25">
      <c r="A22" s="9" t="s">
        <v>22</v>
      </c>
      <c r="B22" s="12">
        <v>0</v>
      </c>
      <c r="C22" s="12">
        <v>0</v>
      </c>
      <c r="D22" s="2">
        <v>0</v>
      </c>
    </row>
    <row r="23" spans="1:4" x14ac:dyDescent="0.25">
      <c r="A23" s="9" t="s">
        <v>23</v>
      </c>
      <c r="B23" s="12">
        <v>0</v>
      </c>
      <c r="C23" s="12">
        <v>0</v>
      </c>
      <c r="D23" s="2">
        <v>0</v>
      </c>
    </row>
    <row r="24" spans="1:4" x14ac:dyDescent="0.25">
      <c r="A24" s="10" t="s">
        <v>24</v>
      </c>
      <c r="B24" s="14">
        <f>B3-B14</f>
        <v>0</v>
      </c>
      <c r="C24" s="14">
        <f>C3-C14</f>
        <v>87683115.159999967</v>
      </c>
      <c r="D24" s="4">
        <f>D3-D14</f>
        <v>87701077.959999979</v>
      </c>
    </row>
    <row r="25" spans="1:4" x14ac:dyDescent="0.25">
      <c r="A25" s="15"/>
      <c r="B25" s="16"/>
      <c r="C25" s="16"/>
      <c r="D25" s="16"/>
    </row>
    <row r="26" spans="1:4" x14ac:dyDescent="0.25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25">
      <c r="A27" s="18" t="s">
        <v>25</v>
      </c>
      <c r="B27" s="11">
        <f>SUM(B28:B34)</f>
        <v>0</v>
      </c>
      <c r="C27" s="11">
        <f>SUM(C28:C34)</f>
        <v>87683115.160000011</v>
      </c>
      <c r="D27" s="1">
        <f>SUM(D28:D34)</f>
        <v>87701077.960000008</v>
      </c>
    </row>
    <row r="28" spans="1:4" x14ac:dyDescent="0.25">
      <c r="A28" s="19" t="s">
        <v>26</v>
      </c>
      <c r="B28" s="20">
        <v>0</v>
      </c>
      <c r="C28" s="20">
        <v>107560127.40000001</v>
      </c>
      <c r="D28" s="21">
        <v>107578090.2</v>
      </c>
    </row>
    <row r="29" spans="1:4" x14ac:dyDescent="0.25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25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25">
      <c r="A31" s="19" t="s">
        <v>29</v>
      </c>
      <c r="B31" s="20">
        <v>0</v>
      </c>
      <c r="C31" s="20">
        <v>0</v>
      </c>
      <c r="D31" s="21">
        <v>0</v>
      </c>
    </row>
    <row r="32" spans="1:4" x14ac:dyDescent="0.25">
      <c r="A32" s="19" t="s">
        <v>30</v>
      </c>
      <c r="B32" s="20">
        <v>0</v>
      </c>
      <c r="C32" s="20">
        <v>0</v>
      </c>
      <c r="D32" s="21">
        <v>0</v>
      </c>
    </row>
    <row r="33" spans="1:5" x14ac:dyDescent="0.25">
      <c r="A33" s="19" t="s">
        <v>31</v>
      </c>
      <c r="B33" s="20">
        <v>0</v>
      </c>
      <c r="C33" s="20">
        <v>0</v>
      </c>
      <c r="D33" s="21">
        <v>0</v>
      </c>
    </row>
    <row r="34" spans="1:5" x14ac:dyDescent="0.25">
      <c r="A34" s="19" t="s">
        <v>32</v>
      </c>
      <c r="B34" s="20">
        <v>0</v>
      </c>
      <c r="C34" s="20">
        <v>-19877012.239999998</v>
      </c>
      <c r="D34" s="21">
        <v>-19877012.239999998</v>
      </c>
    </row>
    <row r="35" spans="1:5" x14ac:dyDescent="0.25">
      <c r="A35" s="22" t="s">
        <v>33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5" x14ac:dyDescent="0.25">
      <c r="A36" s="19" t="s">
        <v>30</v>
      </c>
      <c r="B36" s="20">
        <v>0</v>
      </c>
      <c r="C36" s="20">
        <v>0</v>
      </c>
      <c r="D36" s="21">
        <v>0</v>
      </c>
    </row>
    <row r="37" spans="1:5" x14ac:dyDescent="0.25">
      <c r="A37" s="19" t="s">
        <v>31</v>
      </c>
      <c r="B37" s="20">
        <v>0</v>
      </c>
      <c r="C37" s="20">
        <v>0</v>
      </c>
      <c r="D37" s="21">
        <v>0</v>
      </c>
    </row>
    <row r="38" spans="1:5" x14ac:dyDescent="0.25">
      <c r="A38" s="19" t="s">
        <v>34</v>
      </c>
      <c r="B38" s="20">
        <v>0</v>
      </c>
      <c r="C38" s="20">
        <v>0</v>
      </c>
      <c r="D38" s="21">
        <v>0</v>
      </c>
    </row>
    <row r="39" spans="1:5" x14ac:dyDescent="0.25">
      <c r="A39" s="25" t="s">
        <v>24</v>
      </c>
      <c r="B39" s="26">
        <f>B27+B35</f>
        <v>0</v>
      </c>
      <c r="C39" s="26">
        <f t="shared" ref="C39:D39" si="2">C27+C35</f>
        <v>87683115.160000011</v>
      </c>
      <c r="D39" s="27">
        <f t="shared" si="2"/>
        <v>87701077.960000008</v>
      </c>
    </row>
    <row r="40" spans="1:5" x14ac:dyDescent="0.25"/>
    <row r="41" spans="1:5" s="28" customFormat="1" ht="27.75" customHeight="1" x14ac:dyDescent="0.2">
      <c r="A41" s="32" t="s">
        <v>36</v>
      </c>
      <c r="B41" s="32"/>
      <c r="C41" s="32"/>
      <c r="D41" s="32"/>
      <c r="E41" s="32"/>
    </row>
    <row r="42" spans="1:5" s="28" customFormat="1" ht="11.25" customHeight="1" x14ac:dyDescent="0.2">
      <c r="A42" s="32"/>
      <c r="B42" s="32"/>
      <c r="C42" s="32"/>
      <c r="D42" s="32"/>
      <c r="E42" s="32"/>
    </row>
    <row r="43" spans="1:5" s="28" customFormat="1" x14ac:dyDescent="0.2"/>
    <row r="44" spans="1:5" s="28" customFormat="1" x14ac:dyDescent="0.2"/>
    <row r="45" spans="1:5" s="28" customFormat="1" x14ac:dyDescent="0.2"/>
    <row r="46" spans="1:5" s="28" customFormat="1" x14ac:dyDescent="0.2"/>
    <row r="47" spans="1:5" s="28" customFormat="1" x14ac:dyDescent="0.2"/>
    <row r="48" spans="1:5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ht="18.75" customHeight="1" x14ac:dyDescent="0.2"/>
    <row r="53" s="28" customFormat="1" hidden="1" x14ac:dyDescent="0.2"/>
  </sheetData>
  <mergeCells count="2">
    <mergeCell ref="A1:D1"/>
    <mergeCell ref="A41:E42"/>
  </mergeCells>
  <printOptions horizontalCentered="1"/>
  <pageMargins left="0.70866141732283472" right="0.70866141732283472" top="0.78740157480314965" bottom="0.74803149606299213" header="0.31496062992125984" footer="0.31496062992125984"/>
  <pageSetup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Frida Sánchez Hidalgo</cp:lastModifiedBy>
  <cp:revision/>
  <cp:lastPrinted>2026-07-15T20:11:46Z</cp:lastPrinted>
  <dcterms:created xsi:type="dcterms:W3CDTF">2017-12-20T04:54:53Z</dcterms:created>
  <dcterms:modified xsi:type="dcterms:W3CDTF">2026-07-21T22:15:50Z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