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 tabRatio="946" firstSheet="1" activeTab="1"/>
  </bookViews>
  <sheets>
    <sheet name="Hoja1" sheetId="24" state="hidden" r:id="rId1"/>
    <sheet name="Memoria" sheetId="28" r:id="rId2"/>
  </sheets>
  <definedNames>
    <definedName name="_xlnm.Print_Area" localSheetId="1">Memoria!$A$1:$F$45</definedName>
  </definedNames>
  <calcPr calcId="145621"/>
</workbook>
</file>

<file path=xl/calcChain.xml><?xml version="1.0" encoding="utf-8"?>
<calcChain xmlns="http://schemas.openxmlformats.org/spreadsheetml/2006/main">
  <c r="D22" i="28" l="1"/>
  <c r="C22" i="28"/>
  <c r="E21" i="28"/>
  <c r="E20" i="28"/>
  <c r="E19" i="28"/>
  <c r="E18" i="28"/>
  <c r="E17" i="28"/>
  <c r="E16" i="28"/>
  <c r="E15" i="28"/>
  <c r="E14" i="28"/>
  <c r="E13" i="28"/>
  <c r="E12" i="28"/>
  <c r="E22" i="28" s="1"/>
  <c r="D36" i="28"/>
  <c r="C36" i="28"/>
  <c r="D30" i="28"/>
  <c r="C30" i="28"/>
  <c r="E43" i="28"/>
  <c r="E42" i="28"/>
  <c r="E41" i="28"/>
  <c r="E40" i="28"/>
  <c r="E39" i="28"/>
  <c r="E38" i="28"/>
  <c r="E37" i="28"/>
  <c r="E35" i="28"/>
  <c r="E34" i="28"/>
  <c r="E33" i="28"/>
  <c r="E32" i="28"/>
  <c r="E31" i="28"/>
  <c r="E30" i="28" l="1"/>
  <c r="E36" i="28"/>
</calcChain>
</file>

<file path=xl/sharedStrings.xml><?xml version="1.0" encoding="utf-8"?>
<sst xmlns="http://schemas.openxmlformats.org/spreadsheetml/2006/main" count="55" uniqueCount="48">
  <si>
    <t>CUENTA</t>
  </si>
  <si>
    <t>NOMBRE DE LA CUENTA</t>
  </si>
  <si>
    <t>SALDO INICIAL</t>
  </si>
  <si>
    <t>SALDO FINAL</t>
  </si>
  <si>
    <t>FLUJO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</si>
  <si>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</si>
  <si>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</si>
  <si>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A) Contables:</t>
  </si>
  <si>
    <t>NOTAS DE MEMORIA</t>
  </si>
  <si>
    <t>99by</t>
  </si>
  <si>
    <t>Bajo protesta de decir verdad declaramos que los Estados Financieros y sus notas, son razonablemente correctos y son responsabilidad del emisor.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</si>
  <si>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</si>
  <si>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CUENTAS DE ORDEN CONTABLES</t>
  </si>
  <si>
    <t>B) Presupuestales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</si>
  <si>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</si>
  <si>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</si>
  <si>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</si>
  <si>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</si>
  <si>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</si>
  <si>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</si>
  <si>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</si>
  <si>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</si>
  <si>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</si>
  <si>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</si>
  <si>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</si>
  <si>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</si>
  <si>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</si>
  <si>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</si>
  <si>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</si>
  <si>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700002100</t>
  </si>
  <si>
    <t xml:space="preserve"> MAT DE ADMON, EMISION DE DOCTOS Y</t>
  </si>
  <si>
    <t>700002400</t>
  </si>
  <si>
    <t xml:space="preserve"> MAT Y ARTICULOS DE CONSTRUCCION Y</t>
  </si>
  <si>
    <t>700003100</t>
  </si>
  <si>
    <t>700003400</t>
  </si>
  <si>
    <t>763000001</t>
  </si>
  <si>
    <t xml:space="preserve"> BIENES BAJO CONTRATO EN COMODATO</t>
  </si>
  <si>
    <t>764000001</t>
  </si>
  <si>
    <t xml:space="preserve"> CONTRATO DE COMODATO POR BIENES</t>
  </si>
  <si>
    <t>791000001</t>
  </si>
  <si>
    <t xml:space="preserve"> ADMON FDO AHORRO DIPUTADOS</t>
  </si>
  <si>
    <t>792000002</t>
  </si>
  <si>
    <t xml:space="preserve"> FDO DE AHORRO EN ADMINISTRACION DI</t>
  </si>
  <si>
    <t>791000002</t>
  </si>
  <si>
    <t xml:space="preserve"> ADMON DPSTOS REC PPTALES BANCOMER</t>
  </si>
  <si>
    <t>792000001</t>
  </si>
  <si>
    <t xml:space="preserve"> BANCOMER ADMON DPSTOS REC PPTALES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</si>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</sst>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9" fillId="0" borderId="0" xfId="0" applyFo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9" fillId="0" borderId="6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7" fillId="0" borderId="1" xfId="4" applyFont="1" applyFill="1" applyBorder="1"/>
    <xf numFmtId="0" fontId="7" fillId="0" borderId="2" xfId="4" applyFont="1" applyFill="1" applyBorder="1"/>
    <xf numFmtId="0" fontId="7" fillId="0" borderId="4" xfId="4" applyFont="1" applyFill="1" applyBorder="1"/>
    <xf numFmtId="0" fontId="3" fillId="0" borderId="0" xfId="3" applyFont="1" applyFill="1" applyBorder="1" applyAlignment="1">
      <alignment wrapText="1"/>
    </xf>
    <xf numFmtId="0" fontId="7" fillId="0" borderId="0" xfId="0" applyFont="1"/>
    <xf numFmtId="0" fontId="7" fillId="0" borderId="0" xfId="0" applyFont="1" applyProtection="1">
      <protection hidden="1"/>
    </xf>
    <xf numFmtId="0" fontId="7" fillId="0" borderId="0" xfId="0" applyFont="1"/>
    <xf numFmtId="0" fontId="5" fillId="0" borderId="0" xfId="3" applyFont="1" applyFill="1" applyBorder="1"/>
    <xf numFmtId="0" fontId="5" fillId="0" borderId="0" xfId="3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3" fillId="0" borderId="4" xfId="3" applyFont="1" applyFill="1" applyBorder="1" applyAlignment="1">
      <alignment horizontal="left"/>
    </xf>
    <xf numFmtId="0" fontId="3" fillId="0" borderId="4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left" wrapText="1"/>
    </xf>
    <xf numFmtId="0" fontId="2" fillId="0" borderId="4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/>
    </xf>
    <xf numFmtId="0" fontId="9" fillId="0" borderId="1" xfId="4" quotePrefix="1" applyFont="1" applyFill="1" applyBorder="1" applyAlignment="1">
      <alignment horizontal="center"/>
    </xf>
    <xf numFmtId="0" fontId="9" fillId="0" borderId="1" xfId="4" applyFont="1" applyFill="1" applyBorder="1"/>
    <xf numFmtId="0" fontId="7" fillId="0" borderId="1" xfId="4" quotePrefix="1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4" xfId="3" applyFont="1" applyFill="1" applyBorder="1" applyAlignment="1">
      <alignment horizontal="left" vertical="center" wrapText="1"/>
    </xf>
    <xf numFmtId="4" fontId="7" fillId="0" borderId="5" xfId="3" applyNumberFormat="1" applyFont="1" applyFill="1" applyBorder="1" applyAlignment="1">
      <alignment horizontal="right" vertical="center" wrapText="1"/>
    </xf>
    <xf numFmtId="4" fontId="7" fillId="0" borderId="4" xfId="3" applyNumberFormat="1" applyFont="1" applyFill="1" applyBorder="1" applyAlignment="1">
      <alignment horizontal="right" vertical="center" wrapText="1"/>
    </xf>
    <xf numFmtId="4" fontId="9" fillId="0" borderId="5" xfId="3" applyNumberFormat="1" applyFont="1" applyFill="1" applyBorder="1" applyAlignment="1">
      <alignment horizontal="right" vertical="center" wrapText="1"/>
    </xf>
    <xf numFmtId="4" fontId="9" fillId="0" borderId="4" xfId="3" applyNumberFormat="1" applyFont="1" applyFill="1" applyBorder="1" applyAlignment="1">
      <alignment horizontal="right" vertical="center" wrapText="1"/>
    </xf>
    <xf numFmtId="4" fontId="7" fillId="0" borderId="7" xfId="3" applyNumberFormat="1" applyFont="1" applyFill="1" applyBorder="1" applyAlignment="1">
      <alignment horizontal="right" vertical="center" wrapText="1"/>
    </xf>
    <xf numFmtId="4" fontId="7" fillId="0" borderId="6" xfId="3" applyNumberFormat="1" applyFont="1" applyFill="1" applyBorder="1" applyAlignment="1">
      <alignment horizontal="right" vertical="center" wrapText="1"/>
    </xf>
    <xf numFmtId="4" fontId="7" fillId="0" borderId="4" xfId="3" applyNumberFormat="1" applyFont="1" applyFill="1" applyBorder="1" applyAlignment="1">
      <alignment horizontal="right" wrapText="1"/>
    </xf>
    <xf numFmtId="4" fontId="3" fillId="0" borderId="4" xfId="3" applyNumberFormat="1" applyFont="1" applyFill="1" applyBorder="1" applyAlignment="1">
      <alignment horizontal="right"/>
    </xf>
    <xf numFmtId="4" fontId="2" fillId="0" borderId="4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2" fillId="0" borderId="3" xfId="3" applyFont="1" applyFill="1" applyBorder="1" applyAlignment="1">
      <alignment horizontal="center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654038</xdr:colOff>
      <xdr:row>44</xdr:row>
      <xdr:rowOff>133350</xdr:rowOff>
    </xdr:from>
    <xdr:to>
      <xdr:col>4</xdr:col>
      <xdr:colOff>67721</xdr:colOff>
      <xdr:row>45</xdr:row>
      <xdr:rowOff>0</xdr:rowOff>
    </xdr:to>
    <xdr:sp macro="" textlink="">
      <xdr:nvSpPr>
        <xdr:cNvPr id="13" name="6 CuadroTexto"/>
        <xdr:cNvSpPr txBox="1"/>
      </xdr:nvSpPr>
      <xdr:spPr>
        <a:xfrm>
          <a:off x="6349988" y="6924675"/>
          <a:ext cx="556683" cy="252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2"/>
  <sheetViews>
    <sheetView workbookViewId="0"/>
  </sheetViews>
  <sheetFormatPr baseColWidth="10" defaultRowHeight="11.25" x14ac:dyDescent="0.2"/>
  <cols>
    <col min="1" max="16384" width="11.42578125" style="11"/>
  </cols>
  <sheetData>
    <row r="72" spans="1:1" hidden="1" x14ac:dyDescent="0.2">
      <c r="A72" s="12" t="s">
        <v>9</v>
      </c>
    </row>
  </sheetData>
  <sheetProtection password="E8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zoomScaleSheetLayoutView="100" workbookViewId="0">
      <selection activeCell="H1" sqref="H1"/>
    </sheetView>
  </sheetViews>
  <sheetFormatPr baseColWidth="10" defaultRowHeight="11.25" x14ac:dyDescent="0.2"/>
  <cols>
    <col min="1" max="1" width="13" style="13" customWidth="1"/>
    <col min="2" max="2" width="53.5703125" style="13" customWidth="1"/>
    <col min="3" max="3" width="18.85546875" style="13" bestFit="1" customWidth="1"/>
    <col min="4" max="4" width="17.140625" style="13" bestFit="1" customWidth="1"/>
    <col min="5" max="5" width="12.28515625" style="13" bestFit="1" customWidth="1"/>
    <col min="6" max="16384" width="11.42578125" style="13"/>
  </cols>
  <sheetData>
    <row r="1" spans="1:8" x14ac:dyDescent="0.2">
      <c r="A1" s="1"/>
    </row>
    <row r="2" spans="1:8" s="2" customFormat="1" ht="12.75" x14ac:dyDescent="0.2">
      <c r="A2" s="14" t="s">
        <v>5</v>
      </c>
    </row>
    <row r="3" spans="1:8" s="2" customFormat="1" ht="35.1" customHeight="1" x14ac:dyDescent="0.2">
      <c r="A3" s="42" t="s">
        <v>6</v>
      </c>
      <c r="B3" s="42"/>
      <c r="C3" s="42"/>
      <c r="D3" s="42"/>
      <c r="E3" s="42"/>
      <c r="F3" s="42"/>
      <c r="H3" s="3"/>
    </row>
    <row r="4" spans="1:8" s="2" customFormat="1" x14ac:dyDescent="0.2">
      <c r="A4" s="41"/>
      <c r="B4" s="41"/>
      <c r="C4" s="41"/>
      <c r="D4" s="41"/>
      <c r="H4" s="3"/>
    </row>
    <row r="5" spans="1:8" s="2" customFormat="1" ht="12.75" x14ac:dyDescent="0.2">
      <c r="A5" s="3" t="s">
        <v>11</v>
      </c>
      <c r="B5" s="3"/>
      <c r="C5" s="3"/>
      <c r="D5" s="3"/>
    </row>
    <row r="6" spans="1:8" s="2" customFormat="1" x14ac:dyDescent="0.2">
      <c r="A6" s="3"/>
      <c r="B6" s="3"/>
      <c r="C6" s="3"/>
      <c r="D6" s="3"/>
    </row>
    <row r="7" spans="1:8" s="2" customFormat="1" ht="12.75" x14ac:dyDescent="0.2">
      <c r="A7" s="15" t="s">
        <v>7</v>
      </c>
      <c r="B7" s="3"/>
      <c r="C7" s="3"/>
      <c r="D7" s="3"/>
    </row>
    <row r="8" spans="1:8" s="2" customFormat="1" ht="12.75" x14ac:dyDescent="0.2">
      <c r="A8" s="15"/>
      <c r="B8" s="3"/>
      <c r="C8" s="3"/>
      <c r="D8" s="3"/>
    </row>
    <row r="9" spans="1:8" s="2" customFormat="1" ht="12.75" x14ac:dyDescent="0.2">
      <c r="A9" s="16">
        <v>7000</v>
      </c>
      <c r="B9" s="17" t="s">
        <v>12</v>
      </c>
      <c r="C9" s="3"/>
      <c r="D9" s="3"/>
    </row>
    <row r="10" spans="1:8" s="2" customFormat="1" ht="12.75" x14ac:dyDescent="0.2">
      <c r="A10" s="16"/>
      <c r="B10" s="17"/>
      <c r="C10" s="3"/>
      <c r="D10" s="3"/>
    </row>
    <row r="11" spans="1:8" s="2" customForma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</row>
    <row r="12" spans="1:8" s="2" customFormat="1" x14ac:dyDescent="0.2">
      <c r="A12" s="18" t="s">
        <v>29</v>
      </c>
      <c r="B12" s="20" t="s">
        <v>30</v>
      </c>
      <c r="C12" s="39">
        <v>3470.2</v>
      </c>
      <c r="D12" s="39">
        <v>3470.2</v>
      </c>
      <c r="E12" s="40">
        <f>SUM(D12-C12)</f>
        <v>0</v>
      </c>
    </row>
    <row r="13" spans="1:8" s="2" customFormat="1" x14ac:dyDescent="0.2">
      <c r="A13" s="18" t="s">
        <v>31</v>
      </c>
      <c r="B13" s="20" t="s">
        <v>32</v>
      </c>
      <c r="C13" s="39">
        <v>2378.23</v>
      </c>
      <c r="D13" s="39">
        <v>2378.23</v>
      </c>
      <c r="E13" s="40">
        <f t="shared" ref="E13:E21" si="0">SUM(D13-C13)</f>
        <v>0</v>
      </c>
    </row>
    <row r="14" spans="1:8" s="2" customFormat="1" x14ac:dyDescent="0.2">
      <c r="A14" s="18" t="s">
        <v>33</v>
      </c>
      <c r="B14" s="20" t="s">
        <v>30</v>
      </c>
      <c r="C14" s="39">
        <v>-3470.2</v>
      </c>
      <c r="D14" s="39">
        <v>-3470.2</v>
      </c>
      <c r="E14" s="40">
        <f t="shared" si="0"/>
        <v>0</v>
      </c>
    </row>
    <row r="15" spans="1:8" s="2" customFormat="1" x14ac:dyDescent="0.2">
      <c r="A15" s="18" t="s">
        <v>34</v>
      </c>
      <c r="B15" s="20" t="s">
        <v>32</v>
      </c>
      <c r="C15" s="39">
        <v>-2378.23</v>
      </c>
      <c r="D15" s="39">
        <v>-2378.23</v>
      </c>
      <c r="E15" s="40">
        <f t="shared" si="0"/>
        <v>0</v>
      </c>
    </row>
    <row r="16" spans="1:8" s="2" customFormat="1" x14ac:dyDescent="0.2">
      <c r="A16" s="18" t="s">
        <v>35</v>
      </c>
      <c r="B16" s="20" t="s">
        <v>36</v>
      </c>
      <c r="C16" s="39">
        <v>10</v>
      </c>
      <c r="D16" s="39">
        <v>5</v>
      </c>
      <c r="E16" s="40">
        <f t="shared" si="0"/>
        <v>-5</v>
      </c>
    </row>
    <row r="17" spans="1:8" s="2" customFormat="1" x14ac:dyDescent="0.2">
      <c r="A17" s="18" t="s">
        <v>37</v>
      </c>
      <c r="B17" s="20" t="s">
        <v>38</v>
      </c>
      <c r="C17" s="39">
        <v>-10</v>
      </c>
      <c r="D17" s="39">
        <v>-5</v>
      </c>
      <c r="E17" s="40">
        <f t="shared" si="0"/>
        <v>5</v>
      </c>
    </row>
    <row r="18" spans="1:8" s="2" customFormat="1" x14ac:dyDescent="0.2">
      <c r="A18" s="18" t="s">
        <v>39</v>
      </c>
      <c r="B18" s="20" t="s">
        <v>40</v>
      </c>
      <c r="C18" s="39">
        <v>2517921.04</v>
      </c>
      <c r="D18" s="39">
        <v>7450886.5599999996</v>
      </c>
      <c r="E18" s="40">
        <f t="shared" si="0"/>
        <v>4932965.5199999996</v>
      </c>
    </row>
    <row r="19" spans="1:8" s="2" customFormat="1" x14ac:dyDescent="0.2">
      <c r="A19" s="18" t="s">
        <v>41</v>
      </c>
      <c r="B19" s="20" t="s">
        <v>42</v>
      </c>
      <c r="C19" s="39">
        <v>-2517921.04</v>
      </c>
      <c r="D19" s="39">
        <v>-7450886.5599999996</v>
      </c>
      <c r="E19" s="40">
        <f t="shared" si="0"/>
        <v>-4932965.5199999996</v>
      </c>
    </row>
    <row r="20" spans="1:8" s="2" customFormat="1" x14ac:dyDescent="0.2">
      <c r="A20" s="18" t="s">
        <v>43</v>
      </c>
      <c r="B20" s="20" t="s">
        <v>44</v>
      </c>
      <c r="C20" s="39">
        <v>1434493.2</v>
      </c>
      <c r="D20" s="39">
        <v>2923176.72</v>
      </c>
      <c r="E20" s="40">
        <f t="shared" si="0"/>
        <v>1488683.5200000003</v>
      </c>
    </row>
    <row r="21" spans="1:8" s="2" customFormat="1" x14ac:dyDescent="0.2">
      <c r="A21" s="18" t="s">
        <v>45</v>
      </c>
      <c r="B21" s="20" t="s">
        <v>46</v>
      </c>
      <c r="C21" s="39">
        <v>-1434493.2</v>
      </c>
      <c r="D21" s="39">
        <v>-2923176.72</v>
      </c>
      <c r="E21" s="40">
        <f t="shared" si="0"/>
        <v>-1488683.5200000003</v>
      </c>
    </row>
    <row r="22" spans="1:8" s="2" customFormat="1" ht="12.95" customHeight="1" x14ac:dyDescent="0.2">
      <c r="A22" s="19"/>
      <c r="B22" s="21" t="s">
        <v>47</v>
      </c>
      <c r="C22" s="40">
        <f>SUM(C12:C21)</f>
        <v>0</v>
      </c>
      <c r="D22" s="40">
        <f>SUM(D12:D21)</f>
        <v>0</v>
      </c>
      <c r="E22" s="40">
        <f>SUM(E12:E21)</f>
        <v>0</v>
      </c>
    </row>
    <row r="23" spans="1:8" s="2" customFormat="1" x14ac:dyDescent="0.2">
      <c r="A23" s="22"/>
      <c r="B23" s="10"/>
    </row>
    <row r="24" spans="1:8" s="2" customFormat="1" x14ac:dyDescent="0.2">
      <c r="A24" s="3"/>
      <c r="B24" s="10"/>
    </row>
    <row r="25" spans="1:8" s="2" customFormat="1" ht="12.75" x14ac:dyDescent="0.2">
      <c r="A25" s="23" t="s">
        <v>13</v>
      </c>
      <c r="B25" s="10"/>
    </row>
    <row r="26" spans="1:8" s="2" customFormat="1" ht="12.75" x14ac:dyDescent="0.2">
      <c r="A26" s="23"/>
    </row>
    <row r="27" spans="1:8" s="2" customFormat="1" ht="12.75" x14ac:dyDescent="0.2">
      <c r="A27" s="16">
        <v>8000</v>
      </c>
      <c r="B27" s="17" t="s">
        <v>14</v>
      </c>
    </row>
    <row r="28" spans="1:8" s="2" customFormat="1" x14ac:dyDescent="0.2">
      <c r="B28" s="43" t="s">
        <v>8</v>
      </c>
      <c r="C28" s="43"/>
      <c r="D28" s="43"/>
      <c r="E28" s="43"/>
      <c r="H28" s="4"/>
    </row>
    <row r="29" spans="1:8" s="2" customFormat="1" x14ac:dyDescent="0.2">
      <c r="A29" s="5" t="s">
        <v>0</v>
      </c>
      <c r="B29" s="5" t="s">
        <v>1</v>
      </c>
      <c r="C29" s="6" t="s">
        <v>2</v>
      </c>
      <c r="D29" s="6" t="s">
        <v>3</v>
      </c>
      <c r="E29" s="6" t="s">
        <v>4</v>
      </c>
      <c r="H29" s="4"/>
    </row>
    <row r="30" spans="1:8" s="2" customFormat="1" x14ac:dyDescent="0.2">
      <c r="A30" s="24">
        <v>8100</v>
      </c>
      <c r="B30" s="25" t="s">
        <v>15</v>
      </c>
      <c r="C30" s="34">
        <f>SUM(C31:C35)</f>
        <v>0</v>
      </c>
      <c r="D30" s="35">
        <f>SUM(D31:D35)</f>
        <v>0</v>
      </c>
      <c r="E30" s="35">
        <f>SUM(E31:E35)</f>
        <v>0</v>
      </c>
      <c r="H30" s="4"/>
    </row>
    <row r="31" spans="1:8" s="2" customFormat="1" x14ac:dyDescent="0.2">
      <c r="A31" s="26">
        <v>8110</v>
      </c>
      <c r="B31" s="7" t="s">
        <v>16</v>
      </c>
      <c r="C31" s="32">
        <v>0</v>
      </c>
      <c r="D31" s="33">
        <v>198801690</v>
      </c>
      <c r="E31" s="33">
        <f>SUM(D31-C31)</f>
        <v>198801690</v>
      </c>
      <c r="F31" s="4"/>
      <c r="H31" s="4"/>
    </row>
    <row r="32" spans="1:8" s="2" customFormat="1" x14ac:dyDescent="0.2">
      <c r="A32" s="26">
        <v>8120</v>
      </c>
      <c r="B32" s="7" t="s">
        <v>17</v>
      </c>
      <c r="C32" s="32">
        <v>0</v>
      </c>
      <c r="D32" s="33">
        <v>-80030400.069999993</v>
      </c>
      <c r="E32" s="33">
        <f>SUM(D32-C32)</f>
        <v>-80030400.069999993</v>
      </c>
      <c r="F32" s="4"/>
      <c r="H32" s="4"/>
    </row>
    <row r="33" spans="1:8" s="2" customFormat="1" x14ac:dyDescent="0.2">
      <c r="A33" s="27">
        <v>8130</v>
      </c>
      <c r="B33" s="7" t="s">
        <v>18</v>
      </c>
      <c r="C33" s="32">
        <v>0</v>
      </c>
      <c r="D33" s="33">
        <v>100215905</v>
      </c>
      <c r="E33" s="33">
        <f>SUM(D33-C33)</f>
        <v>100215905</v>
      </c>
      <c r="F33" s="4"/>
      <c r="H33" s="4"/>
    </row>
    <row r="34" spans="1:8" s="2" customFormat="1" x14ac:dyDescent="0.2">
      <c r="A34" s="27">
        <v>8140</v>
      </c>
      <c r="B34" s="7" t="s">
        <v>19</v>
      </c>
      <c r="C34" s="32">
        <v>0</v>
      </c>
      <c r="D34" s="33">
        <v>-6600</v>
      </c>
      <c r="E34" s="33">
        <f>SUM(D34-C34)</f>
        <v>-6600</v>
      </c>
      <c r="F34" s="4"/>
      <c r="H34" s="4"/>
    </row>
    <row r="35" spans="1:8" s="2" customFormat="1" x14ac:dyDescent="0.2">
      <c r="A35" s="27">
        <v>8150</v>
      </c>
      <c r="B35" s="7" t="s">
        <v>20</v>
      </c>
      <c r="C35" s="32">
        <v>0</v>
      </c>
      <c r="D35" s="33">
        <v>-218980594.93000001</v>
      </c>
      <c r="E35" s="33">
        <f>SUM(D35-C35)</f>
        <v>-218980594.93000001</v>
      </c>
      <c r="F35" s="4"/>
      <c r="H35" s="4"/>
    </row>
    <row r="36" spans="1:8" s="2" customFormat="1" x14ac:dyDescent="0.2">
      <c r="A36" s="28">
        <v>8200</v>
      </c>
      <c r="B36" s="25" t="s">
        <v>21</v>
      </c>
      <c r="C36" s="34">
        <f>SUM(C37:C43)</f>
        <v>0</v>
      </c>
      <c r="D36" s="35">
        <f>SUM(D37:D43)</f>
        <v>0</v>
      </c>
      <c r="E36" s="35">
        <f>SUM(E37:E43)</f>
        <v>0</v>
      </c>
      <c r="F36" s="4"/>
      <c r="G36" s="4"/>
      <c r="H36" s="4"/>
    </row>
    <row r="37" spans="1:8" s="2" customFormat="1" x14ac:dyDescent="0.2">
      <c r="A37" s="27">
        <v>8210</v>
      </c>
      <c r="B37" s="7" t="s">
        <v>22</v>
      </c>
      <c r="C37" s="32">
        <v>0</v>
      </c>
      <c r="D37" s="33">
        <v>-198801690</v>
      </c>
      <c r="E37" s="33">
        <f t="shared" ref="E37:E43" si="1">SUM(D37-C37)</f>
        <v>-198801690</v>
      </c>
      <c r="F37" s="4"/>
      <c r="G37" s="4"/>
      <c r="H37" s="4"/>
    </row>
    <row r="38" spans="1:8" s="2" customFormat="1" x14ac:dyDescent="0.2">
      <c r="A38" s="27">
        <v>8220</v>
      </c>
      <c r="B38" s="7" t="s">
        <v>23</v>
      </c>
      <c r="C38" s="32">
        <v>0</v>
      </c>
      <c r="D38" s="33">
        <v>24424882.379999999</v>
      </c>
      <c r="E38" s="33">
        <f t="shared" si="1"/>
        <v>24424882.379999999</v>
      </c>
      <c r="F38" s="4"/>
      <c r="G38" s="4"/>
      <c r="H38" s="4"/>
    </row>
    <row r="39" spans="1:8" s="2" customFormat="1" x14ac:dyDescent="0.2">
      <c r="A39" s="27">
        <v>8230</v>
      </c>
      <c r="B39" s="7" t="s">
        <v>24</v>
      </c>
      <c r="C39" s="32">
        <v>0</v>
      </c>
      <c r="D39" s="33">
        <v>-100215905</v>
      </c>
      <c r="E39" s="33">
        <f t="shared" si="1"/>
        <v>-100215905</v>
      </c>
      <c r="F39" s="4"/>
      <c r="G39" s="4"/>
      <c r="H39" s="4"/>
    </row>
    <row r="40" spans="1:8" s="2" customFormat="1" x14ac:dyDescent="0.2">
      <c r="A40" s="27">
        <v>8240</v>
      </c>
      <c r="B40" s="7" t="s">
        <v>25</v>
      </c>
      <c r="C40" s="32">
        <v>0</v>
      </c>
      <c r="D40" s="33">
        <v>145646791.15000001</v>
      </c>
      <c r="E40" s="33">
        <f t="shared" si="1"/>
        <v>145646791.15000001</v>
      </c>
      <c r="F40" s="4"/>
      <c r="G40" s="4"/>
      <c r="H40" s="4"/>
    </row>
    <row r="41" spans="1:8" s="2" customFormat="1" x14ac:dyDescent="0.2">
      <c r="A41" s="29">
        <v>8250</v>
      </c>
      <c r="B41" s="8" t="s">
        <v>26</v>
      </c>
      <c r="C41" s="36">
        <v>0</v>
      </c>
      <c r="D41" s="37">
        <v>41859.440000000002</v>
      </c>
      <c r="E41" s="37">
        <f t="shared" si="1"/>
        <v>41859.440000000002</v>
      </c>
      <c r="F41" s="4"/>
      <c r="G41" s="4"/>
      <c r="H41" s="4"/>
    </row>
    <row r="42" spans="1:8" s="2" customFormat="1" x14ac:dyDescent="0.2">
      <c r="A42" s="30">
        <v>8260</v>
      </c>
      <c r="B42" s="9" t="s">
        <v>27</v>
      </c>
      <c r="C42" s="33">
        <v>0</v>
      </c>
      <c r="D42" s="33">
        <v>308025.23</v>
      </c>
      <c r="E42" s="33">
        <f t="shared" si="1"/>
        <v>308025.23</v>
      </c>
      <c r="F42" s="4"/>
      <c r="G42" s="4"/>
      <c r="H42" s="4"/>
    </row>
    <row r="43" spans="1:8" s="2" customFormat="1" x14ac:dyDescent="0.2">
      <c r="A43" s="19">
        <v>8270</v>
      </c>
      <c r="B43" s="31" t="s">
        <v>28</v>
      </c>
      <c r="C43" s="38">
        <v>0</v>
      </c>
      <c r="D43" s="38">
        <v>128596036.8</v>
      </c>
      <c r="E43" s="38">
        <f t="shared" si="1"/>
        <v>128596036.8</v>
      </c>
      <c r="F43" s="4"/>
      <c r="G43" s="4"/>
      <c r="H43" s="4"/>
    </row>
    <row r="44" spans="1:8" x14ac:dyDescent="0.2">
      <c r="A44" s="22"/>
    </row>
    <row r="45" spans="1:8" x14ac:dyDescent="0.2">
      <c r="A45" s="13" t="s">
        <v>10</v>
      </c>
    </row>
  </sheetData>
  <sheetProtection password="9904" sheet="1" objects="1" scenarios="1"/>
  <mergeCells count="2">
    <mergeCell ref="A3:F3"/>
    <mergeCell ref="B28:E28"/>
  </mergeCells>
  <printOptions horizontalCentered="1"/>
  <pageMargins left="0.98425196850393704" right="0" top="1.7322834645669292" bottom="0.74803149606299213" header="0.31496062992125984" footer="0.31496062992125984"/>
  <pageSetup scale="70" orientation="landscape" r:id="rId1"/>
  <headerFooter>
    <oddHeader>&amp;L&amp;G&amp;C&amp;"Arial,Negrita"PODER LEGISLATIVO
NOTAS A LOS ESTADOS FINANCIEROS AL 31 DE MARZO DE 2016
II.-DE MEMORIA (DE ORDEN)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Memoria</vt:lpstr>
      <vt:lpstr>Memoria!Área_de_impresión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2016-04-29T16:30:43Z</cp:lastPrinted>
  <dcterms:created xsi:type="dcterms:W3CDTF">2012-12-11T20:36:24Z</dcterms:created>
  <dcterms:modified xsi:type="dcterms:W3CDTF">2016-04-29T16:31:54Z</dcterms:modified>
</cp:coreProperties>
</file>