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cesos\0001_PAGINA DE TRANSPARENCIA\2016\4to. Trimestre 2016\"/>
    </mc:Choice>
  </mc:AlternateContent>
  <bookViews>
    <workbookView xWindow="0" yWindow="0" windowWidth="19200" windowHeight="724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H9" i="1"/>
  <c r="G9" i="1"/>
  <c r="F9" i="1"/>
  <c r="E9" i="1"/>
  <c r="D9" i="1"/>
  <c r="C9" i="1"/>
  <c r="B9" i="1"/>
  <c r="F7" i="1"/>
  <c r="F6" i="1"/>
  <c r="F5" i="1" s="1"/>
  <c r="F4" i="1" s="1"/>
  <c r="F15" i="1" s="1"/>
  <c r="H5" i="1"/>
  <c r="G5" i="1"/>
  <c r="G4" i="1" s="1"/>
  <c r="G15" i="1" s="1"/>
  <c r="E5" i="1"/>
  <c r="E4" i="1" s="1"/>
  <c r="E15" i="1" s="1"/>
  <c r="D5" i="1"/>
  <c r="C5" i="1"/>
  <c r="C4" i="1" s="1"/>
  <c r="C15" i="1" s="1"/>
  <c r="B5" i="1"/>
  <c r="B4" i="1" s="1"/>
  <c r="B15" i="1" s="1"/>
  <c r="H4" i="1"/>
  <c r="H15" i="1" s="1"/>
  <c r="D4" i="1"/>
  <c r="D15" i="1" s="1"/>
</calcChain>
</file>

<file path=xl/sharedStrings.xml><?xml version="1.0" encoding="utf-8"?>
<sst xmlns="http://schemas.openxmlformats.org/spreadsheetml/2006/main" count="43" uniqueCount="43">
  <si>
    <t>Denominación de la Deuda Pública y Otros Pasivos (c)</t>
  </si>
  <si>
    <t>Saldo al 31 de diciembre de 2015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</si>
  <si>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</si>
  <si>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</si>
  <si>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</si>
  <si>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</si>
  <si>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</si>
  <si>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</si>
  <si>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</si>
  <si>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</si>
  <si>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</si>
  <si>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</si>
  <si>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</si>
  <si>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</si>
  <si>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</si>
  <si>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</si>
  <si>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</si>
  <si>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</si>
  <si>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</si>
  <si>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</si>
  <si>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</si>
  <si>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</si>
  <si>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</si>
  <si>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</si>
  <si>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</si>
  <si>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</si>
  <si>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</si>
  <si>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</si>
  <si>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</si>
  <si>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</si>
  <si>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</si>
  <si>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</si>
  <si>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</si>
  <si>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</si>
  <si>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</si>
  <si>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</si>
  <si>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</si>
  <si>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</si>
  <si>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</si>
  <si>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</si>
  <si>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</si>
  <si>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</si>
  <si>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PODER LEGISLATIVO DEL ESTADO DE GUANAJUATO
INFORME ANALÍTICO DE LA DEUDA PÚBLICA Y OTROS PASIVOS - LDF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</si>
</sst>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4" fillId="0" borderId="3" xfId="1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4" fontId="6" fillId="0" borderId="4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4" xfId="1" applyNumberFormat="1" applyFont="1" applyFill="1" applyBorder="1" applyAlignment="1" applyProtection="1">
      <alignment vertical="top" wrapText="1"/>
      <protection locked="0"/>
    </xf>
    <xf numFmtId="4" fontId="6" fillId="2" borderId="4" xfId="1" applyNumberFormat="1" applyFont="1" applyFill="1" applyBorder="1" applyAlignment="1" applyProtection="1">
      <alignment vertical="top" wrapText="1"/>
      <protection locked="0"/>
    </xf>
    <xf numFmtId="4" fontId="2" fillId="0" borderId="4" xfId="0" applyNumberFormat="1" applyFont="1" applyBorder="1" applyProtection="1">
      <protection locked="0"/>
    </xf>
    <xf numFmtId="0" fontId="8" fillId="0" borderId="5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22860</xdr:rowOff>
    </xdr:from>
    <xdr:to>
      <xdr:col>0</xdr:col>
      <xdr:colOff>1569720</xdr:colOff>
      <xdr:row>0</xdr:row>
      <xdr:rowOff>891539</xdr:rowOff>
    </xdr:to>
    <xdr:pic>
      <xdr:nvPicPr>
        <xdr:cNvPr id="2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2860"/>
          <a:ext cx="1463040" cy="868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2" sqref="A2"/>
    </sheetView>
  </sheetViews>
  <sheetFormatPr baseColWidth="10" defaultColWidth="12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70.900000000000006" customHeight="1" x14ac:dyDescent="0.2">
      <c r="A1" s="23" t="s">
        <v>42</v>
      </c>
      <c r="B1" s="23"/>
      <c r="C1" s="23"/>
      <c r="D1" s="23"/>
      <c r="E1" s="23"/>
      <c r="F1" s="23"/>
      <c r="G1" s="23"/>
      <c r="H1" s="23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201494555.43000001</v>
      </c>
      <c r="C4" s="6">
        <f t="shared" ref="C4:H4" si="0">+C5+C9</f>
        <v>53139640.979999997</v>
      </c>
      <c r="D4" s="6">
        <f t="shared" si="0"/>
        <v>26342423.280000001</v>
      </c>
      <c r="E4" s="6">
        <f t="shared" si="0"/>
        <v>0</v>
      </c>
      <c r="F4" s="6">
        <f t="shared" si="0"/>
        <v>228291774.13000003</v>
      </c>
      <c r="G4" s="6">
        <f t="shared" si="0"/>
        <v>14257268.109999999</v>
      </c>
      <c r="H4" s="6">
        <f t="shared" si="0"/>
        <v>0</v>
      </c>
    </row>
    <row r="5" spans="1:8" x14ac:dyDescent="0.2">
      <c r="A5" s="5" t="s">
        <v>9</v>
      </c>
      <c r="B5" s="6">
        <f>SUM(B6:B8)</f>
        <v>200265.01</v>
      </c>
      <c r="C5" s="6">
        <f t="shared" ref="C5:H5" si="1">SUM(C6:C8)</f>
        <v>200264.01</v>
      </c>
      <c r="D5" s="6">
        <f t="shared" si="1"/>
        <v>400530.02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>
        <v>0</v>
      </c>
      <c r="C6" s="8">
        <v>0</v>
      </c>
      <c r="D6" s="8">
        <v>0</v>
      </c>
      <c r="E6" s="8">
        <v>0</v>
      </c>
      <c r="F6" s="8">
        <f t="shared" ref="F6:F12" si="2">B6+C6-D6+E6</f>
        <v>0</v>
      </c>
      <c r="G6" s="8">
        <v>0</v>
      </c>
      <c r="H6" s="8"/>
    </row>
    <row r="7" spans="1:8" x14ac:dyDescent="0.2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f t="shared" si="2"/>
        <v>0</v>
      </c>
      <c r="G7" s="8">
        <v>0</v>
      </c>
      <c r="H7" s="8"/>
    </row>
    <row r="8" spans="1:8" x14ac:dyDescent="0.2">
      <c r="A8" s="7" t="s">
        <v>12</v>
      </c>
      <c r="B8" s="8">
        <v>200265.01</v>
      </c>
      <c r="C8" s="8">
        <v>200264.01</v>
      </c>
      <c r="D8" s="8">
        <v>400530.02</v>
      </c>
      <c r="E8" s="8">
        <v>0</v>
      </c>
      <c r="F8" s="8">
        <v>0</v>
      </c>
      <c r="G8" s="8">
        <v>0</v>
      </c>
      <c r="H8" s="8"/>
    </row>
    <row r="9" spans="1:8" x14ac:dyDescent="0.2">
      <c r="A9" s="5" t="s">
        <v>13</v>
      </c>
      <c r="B9" s="6">
        <f>SUM(B10:B12)</f>
        <v>201294290.42000002</v>
      </c>
      <c r="C9" s="6">
        <f t="shared" ref="C9:H9" si="3">SUM(C10:C12)</f>
        <v>52939376.969999999</v>
      </c>
      <c r="D9" s="6">
        <f>SUM(D10:D12)</f>
        <v>25941893.260000002</v>
      </c>
      <c r="E9" s="6">
        <f t="shared" si="3"/>
        <v>0</v>
      </c>
      <c r="F9" s="6">
        <f t="shared" si="3"/>
        <v>228291774.13000003</v>
      </c>
      <c r="G9" s="6">
        <f t="shared" si="3"/>
        <v>14257268.109999999</v>
      </c>
      <c r="H9" s="6">
        <f t="shared" si="3"/>
        <v>0</v>
      </c>
    </row>
    <row r="10" spans="1:8" x14ac:dyDescent="0.2">
      <c r="A10" s="7" t="s">
        <v>14</v>
      </c>
      <c r="B10" s="8">
        <v>200369230.24000001</v>
      </c>
      <c r="C10" s="6">
        <v>52939376.969999999</v>
      </c>
      <c r="D10" s="8">
        <v>25235304.010000002</v>
      </c>
      <c r="E10" s="8">
        <v>0</v>
      </c>
      <c r="F10" s="8">
        <f>B10+C10-D10+E10</f>
        <v>228073303.20000002</v>
      </c>
      <c r="G10" s="8">
        <v>14257268.109999999</v>
      </c>
      <c r="H10" s="8"/>
    </row>
    <row r="11" spans="1:8" x14ac:dyDescent="0.2">
      <c r="A11" s="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f t="shared" si="2"/>
        <v>0</v>
      </c>
      <c r="G11" s="8">
        <v>0</v>
      </c>
      <c r="H11" s="8"/>
    </row>
    <row r="12" spans="1:8" x14ac:dyDescent="0.2">
      <c r="A12" s="7" t="s">
        <v>16</v>
      </c>
      <c r="B12" s="8">
        <v>925060.18</v>
      </c>
      <c r="C12" s="8">
        <v>0</v>
      </c>
      <c r="D12" s="8">
        <v>706589.25</v>
      </c>
      <c r="E12" s="8">
        <v>0</v>
      </c>
      <c r="F12" s="8">
        <f t="shared" si="2"/>
        <v>218470.93000000005</v>
      </c>
      <c r="G12" s="8">
        <v>0</v>
      </c>
      <c r="H12" s="8"/>
    </row>
    <row r="13" spans="1:8" x14ac:dyDescent="0.2">
      <c r="A13" s="5" t="s">
        <v>17</v>
      </c>
      <c r="B13" s="6">
        <v>106053247.12</v>
      </c>
      <c r="C13" s="9"/>
      <c r="D13" s="9"/>
      <c r="E13" s="9"/>
      <c r="F13" s="6">
        <v>46708210.82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>+B4+B13</f>
        <v>307547802.55000001</v>
      </c>
      <c r="C15" s="6">
        <f>+C4</f>
        <v>53139640.979999997</v>
      </c>
      <c r="D15" s="6">
        <f>+D4</f>
        <v>26342423.280000001</v>
      </c>
      <c r="E15" s="6">
        <f>+E4</f>
        <v>0</v>
      </c>
      <c r="F15" s="6">
        <f>+F4+F13</f>
        <v>274999984.95000005</v>
      </c>
      <c r="G15" s="6">
        <f>+G4</f>
        <v>14257268.109999999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4" t="s">
        <v>27</v>
      </c>
      <c r="B28" s="12" t="s">
        <v>28</v>
      </c>
      <c r="C28" s="12" t="s">
        <v>29</v>
      </c>
      <c r="D28" s="12" t="s">
        <v>30</v>
      </c>
      <c r="E28" s="26" t="s">
        <v>31</v>
      </c>
      <c r="F28" s="12" t="s">
        <v>32</v>
      </c>
    </row>
    <row r="29" spans="1:8" x14ac:dyDescent="0.2">
      <c r="A29" s="24"/>
      <c r="B29" s="12" t="s">
        <v>33</v>
      </c>
      <c r="C29" s="12" t="s">
        <v>34</v>
      </c>
      <c r="D29" s="12" t="s">
        <v>35</v>
      </c>
      <c r="E29" s="26"/>
      <c r="F29" s="12" t="s">
        <v>36</v>
      </c>
    </row>
    <row r="30" spans="1:8" x14ac:dyDescent="0.2">
      <c r="A30" s="25"/>
      <c r="B30" s="13"/>
      <c r="C30" s="2" t="s">
        <v>37</v>
      </c>
      <c r="D30" s="13"/>
      <c r="E30" s="27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1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Viridiana Vanesa Lona Blancas</cp:lastModifiedBy>
  <dcterms:created xsi:type="dcterms:W3CDTF">2017-01-31T01:32:53Z</dcterms:created>
  <dcterms:modified xsi:type="dcterms:W3CDTF">2017-01-31T02:49:04Z</dcterms:modified>
</cp:coreProperties>
</file>