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F6b" sheetId="1" r:id="rId1"/>
  </sheets>
  <definedNames>
    <definedName name="_xlnm._FilterDatabase" localSheetId="0" hidden="1">F6b!$A$3:$G$30</definedName>
    <definedName name="_xlnm.Print_Area" localSheetId="0">F6b!$A$1:$G$44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C43" i="1" s="1"/>
  <c r="D5" i="1"/>
  <c r="E5" i="1"/>
  <c r="F5" i="1"/>
  <c r="F43" i="1" s="1"/>
  <c r="G5" i="1"/>
  <c r="G43" i="1" s="1"/>
  <c r="B33" i="1"/>
  <c r="D33" i="1"/>
  <c r="D43" i="1" s="1"/>
  <c r="E33" i="1"/>
  <c r="E43" i="1" s="1"/>
  <c r="F33" i="1"/>
  <c r="C34" i="1"/>
  <c r="C33" i="1" s="1"/>
  <c r="G34" i="1"/>
  <c r="G33" i="1" s="1"/>
  <c r="G35" i="1"/>
  <c r="G36" i="1"/>
  <c r="G37" i="1"/>
  <c r="G38" i="1"/>
  <c r="G39" i="1"/>
  <c r="G40" i="1"/>
  <c r="G41" i="1"/>
  <c r="B43" i="1"/>
</calcChain>
</file>

<file path=xl/sharedStrings.xml><?xml version="1.0" encoding="utf-8"?>
<sst xmlns="http://schemas.openxmlformats.org/spreadsheetml/2006/main" count="47" uniqueCount="47">
  <si>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</si>
  <si>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</si>
  <si>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</si>
  <si>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</si>
  <si>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</si>
  <si>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</si>
  <si>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</si>
  <si>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</si>
  <si>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21112-C501  OFS</t>
  </si>
  <si>
    <t>(II=A+B+C+D+E+F+G+H)</t>
  </si>
  <si>
    <t>II. Gasto Etiquetado</t>
  </si>
  <si>
    <t>X.  21112-C501  OFS</t>
  </si>
  <si>
    <t>W. 21112-C401  COMUNICACION SOCIAL</t>
  </si>
  <si>
    <t>V.  21112-C301  CONTRALORIA INTERNA</t>
  </si>
  <si>
    <t>U.  21112-C214  COORD.SERV.GRALES</t>
  </si>
  <si>
    <t>T.  21112-C213  CCBAyA</t>
  </si>
  <si>
    <t>S.  21112-C211  DTI</t>
  </si>
  <si>
    <t>R.  21112-C210  COORDINACION DE CONTABILIDAD</t>
  </si>
  <si>
    <t>Q.  21112-C209  DDI</t>
  </si>
  <si>
    <t>P.  21112-C208  DGA</t>
  </si>
  <si>
    <t>O.  21112-C207  UNIDAD DE GESTION SOCIAL</t>
  </si>
  <si>
    <t>Ñ.  21112-C206  IIL</t>
  </si>
  <si>
    <t>N.  21112-C205  UAIP</t>
  </si>
  <si>
    <t>M.  21112-C204  UFP</t>
  </si>
  <si>
    <t>L.  21112-C203  UDD</t>
  </si>
  <si>
    <t>K. 21112-C202  DGAP</t>
  </si>
  <si>
    <t>J.  21112-C201  DESPACHO DE SECRETARIA GENERAL</t>
  </si>
  <si>
    <t>I.   21112-C111  MOVIMIENTO CIUDADANO</t>
  </si>
  <si>
    <t>H.  21112-C110  MORENA</t>
  </si>
  <si>
    <t>G.  21112-C108  MESA DIRECTIVA</t>
  </si>
  <si>
    <t>F.  21112-C107  PARTIDO NUEVA ALIANZA</t>
  </si>
  <si>
    <t>E.  21112-C105  PVEM</t>
  </si>
  <si>
    <t>D.  21112-C104  PRD</t>
  </si>
  <si>
    <t>C.  21112-C103  PRI</t>
  </si>
  <si>
    <t>B.  21112-C102  PARTIDO ACCION NACIONAL</t>
  </si>
  <si>
    <t>A.  21112-C101  JGYCP</t>
  </si>
  <si>
    <t>(I=A+B+C+D+E+F+G+H)</t>
  </si>
  <si>
    <t>I. Gasto No Etiquetado</t>
  </si>
  <si>
    <t>EGRESOS</t>
  </si>
  <si>
    <t xml:space="preserve">AMPLIACIONES/ (REDUCCIONES) </t>
  </si>
  <si>
    <t>MODIFICADO</t>
  </si>
  <si>
    <t>DEVENGADO</t>
  </si>
  <si>
    <t>PAGADO</t>
  </si>
  <si>
    <t>PODER LEGISLATIVO DEL ESTADO DE GUANAJUATO
ESTADO ANALÍTICO DEL EJERCICIO DEL PRESUPUESTO DE EGRESOS DETALLADO - LDF
CLASIFICACIÓN ADMINISTRATIVA
DEL 1 DE ENERO AL 31 DE DICIEMBRE DE 2016 
(PESOS)</t>
  </si>
  <si>
    <t>CONCEPTO</t>
  </si>
  <si>
    <t xml:space="preserve">APROBADO </t>
  </si>
  <si>
    <t xml:space="preserve">SUBEJERCICIO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</si>
</sst>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}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43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3" fontId="2" fillId="0" borderId="3" xfId="1" applyFont="1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1466849</xdr:colOff>
      <xdr:row>0</xdr:row>
      <xdr:rowOff>895350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49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14" sqref="C14"/>
    </sheetView>
  </sheetViews>
  <sheetFormatPr baseColWidth="10" defaultColWidth="12" defaultRowHeight="11.25"/>
  <cols>
    <col min="1" max="1" width="45.83203125" style="1" customWidth="1"/>
    <col min="2" max="7" width="16.83203125" style="2" customWidth="1"/>
    <col min="8" max="16384" width="12" style="1"/>
  </cols>
  <sheetData>
    <row r="1" spans="1:7" ht="83.25" customHeight="1">
      <c r="A1" s="18" t="s">
        <v>43</v>
      </c>
      <c r="B1" s="18"/>
      <c r="C1" s="18"/>
      <c r="D1" s="18"/>
      <c r="E1" s="18"/>
      <c r="F1" s="18"/>
      <c r="G1" s="18"/>
    </row>
    <row r="2" spans="1:7" ht="20.25" customHeight="1">
      <c r="A2" s="14"/>
      <c r="B2" s="19" t="s">
        <v>38</v>
      </c>
      <c r="C2" s="19"/>
      <c r="D2" s="19"/>
      <c r="E2" s="19"/>
      <c r="F2" s="19"/>
      <c r="G2" s="14"/>
    </row>
    <row r="3" spans="1:7" ht="35.25" customHeight="1">
      <c r="A3" s="15" t="s">
        <v>44</v>
      </c>
      <c r="B3" s="16" t="s">
        <v>45</v>
      </c>
      <c r="C3" s="17" t="s">
        <v>39</v>
      </c>
      <c r="D3" s="16" t="s">
        <v>40</v>
      </c>
      <c r="E3" s="16" t="s">
        <v>41</v>
      </c>
      <c r="F3" s="16" t="s">
        <v>42</v>
      </c>
      <c r="G3" s="15" t="s">
        <v>46</v>
      </c>
    </row>
    <row r="4" spans="1:7">
      <c r="A4" s="13" t="s">
        <v>37</v>
      </c>
      <c r="B4" s="12"/>
      <c r="C4" s="12"/>
      <c r="D4" s="12"/>
      <c r="E4" s="12"/>
      <c r="F4" s="12"/>
      <c r="G4" s="12"/>
    </row>
    <row r="5" spans="1:7">
      <c r="A5" s="6" t="s">
        <v>36</v>
      </c>
      <c r="B5" s="5">
        <f t="shared" ref="B5:G5" si="0">SUM(B6:B30)</f>
        <v>633218445</v>
      </c>
      <c r="C5" s="5">
        <f t="shared" si="0"/>
        <v>212439800.78999996</v>
      </c>
      <c r="D5" s="5">
        <f t="shared" si="0"/>
        <v>845658245.78999984</v>
      </c>
      <c r="E5" s="5">
        <f t="shared" si="0"/>
        <v>729258305.52999997</v>
      </c>
      <c r="F5" s="5">
        <f t="shared" si="0"/>
        <v>716128366.82999992</v>
      </c>
      <c r="G5" s="5">
        <f t="shared" si="0"/>
        <v>116399940.26000002</v>
      </c>
    </row>
    <row r="6" spans="1:7">
      <c r="A6" s="9" t="s">
        <v>35</v>
      </c>
      <c r="B6" s="11">
        <v>10015298</v>
      </c>
      <c r="C6" s="11">
        <v>-1248604.67</v>
      </c>
      <c r="D6" s="11">
        <v>8766693.3300000001</v>
      </c>
      <c r="E6" s="11">
        <v>8766693.3300000001</v>
      </c>
      <c r="F6" s="11">
        <v>7520145.1399999997</v>
      </c>
      <c r="G6" s="11">
        <v>0</v>
      </c>
    </row>
    <row r="7" spans="1:7">
      <c r="A7" s="9" t="s">
        <v>34</v>
      </c>
      <c r="B7" s="11">
        <v>112105188</v>
      </c>
      <c r="C7" s="11">
        <v>-1109286.71</v>
      </c>
      <c r="D7" s="11">
        <v>110995901.29000001</v>
      </c>
      <c r="E7" s="11">
        <v>107906004</v>
      </c>
      <c r="F7" s="11">
        <v>104971796.98</v>
      </c>
      <c r="G7" s="11">
        <v>3089897.2900000066</v>
      </c>
    </row>
    <row r="8" spans="1:7">
      <c r="A8" s="9" t="s">
        <v>33</v>
      </c>
      <c r="B8" s="11">
        <v>47206411</v>
      </c>
      <c r="C8" s="11">
        <v>-479856.75</v>
      </c>
      <c r="D8" s="11">
        <v>46726554.25</v>
      </c>
      <c r="E8" s="11">
        <v>46726554.25</v>
      </c>
      <c r="F8" s="11">
        <v>46175212.740000002</v>
      </c>
      <c r="G8" s="11">
        <v>0</v>
      </c>
    </row>
    <row r="9" spans="1:7">
      <c r="A9" s="9" t="s">
        <v>32</v>
      </c>
      <c r="B9" s="11">
        <v>17702408</v>
      </c>
      <c r="C9" s="11">
        <v>-354664.88</v>
      </c>
      <c r="D9" s="11">
        <v>17347743.120000001</v>
      </c>
      <c r="E9" s="11">
        <v>17347743.120000001</v>
      </c>
      <c r="F9" s="11">
        <v>17166593.57</v>
      </c>
      <c r="G9" s="11">
        <v>0</v>
      </c>
    </row>
    <row r="10" spans="1:7">
      <c r="A10" s="9" t="s">
        <v>31</v>
      </c>
      <c r="B10" s="11">
        <v>17702408</v>
      </c>
      <c r="C10" s="11">
        <v>-160895.76</v>
      </c>
      <c r="D10" s="11">
        <v>17541512.239999998</v>
      </c>
      <c r="E10" s="11">
        <v>17511596.68</v>
      </c>
      <c r="F10" s="11">
        <v>17330447.129999999</v>
      </c>
      <c r="G10" s="11">
        <v>29915.559999998659</v>
      </c>
    </row>
    <row r="11" spans="1:7">
      <c r="A11" s="9" t="s">
        <v>30</v>
      </c>
      <c r="B11" s="11">
        <v>5900811</v>
      </c>
      <c r="C11" s="11">
        <v>-116951.37</v>
      </c>
      <c r="D11" s="11">
        <v>5783859.6299999999</v>
      </c>
      <c r="E11" s="11">
        <v>5783859.6299999999</v>
      </c>
      <c r="F11" s="11">
        <v>5723476.4500000002</v>
      </c>
      <c r="G11" s="11">
        <v>0</v>
      </c>
    </row>
    <row r="12" spans="1:7">
      <c r="A12" s="9" t="s">
        <v>29</v>
      </c>
      <c r="B12" s="11">
        <v>777390</v>
      </c>
      <c r="C12" s="11">
        <v>-22512.19</v>
      </c>
      <c r="D12" s="11">
        <v>754877.81</v>
      </c>
      <c r="E12" s="11">
        <v>754877.81</v>
      </c>
      <c r="F12" s="11">
        <v>754877.81</v>
      </c>
      <c r="G12" s="11">
        <v>0</v>
      </c>
    </row>
    <row r="13" spans="1:7">
      <c r="A13" s="9" t="s">
        <v>28</v>
      </c>
      <c r="B13" s="11">
        <v>5900811</v>
      </c>
      <c r="C13" s="11">
        <v>-265796.75</v>
      </c>
      <c r="D13" s="11">
        <v>5635014.25</v>
      </c>
      <c r="E13" s="11">
        <v>5635014.25</v>
      </c>
      <c r="F13" s="11">
        <v>5574631.0700000003</v>
      </c>
      <c r="G13" s="11">
        <v>0</v>
      </c>
    </row>
    <row r="14" spans="1:7">
      <c r="A14" s="9" t="s">
        <v>27</v>
      </c>
      <c r="B14" s="11">
        <v>5900811</v>
      </c>
      <c r="C14" s="11">
        <v>25411.37</v>
      </c>
      <c r="D14" s="11">
        <v>5926222.3700000001</v>
      </c>
      <c r="E14" s="11">
        <v>5926222.3700000001</v>
      </c>
      <c r="F14" s="11">
        <v>5865839.1900000004</v>
      </c>
      <c r="G14" s="11">
        <v>0</v>
      </c>
    </row>
    <row r="15" spans="1:7" ht="22.5">
      <c r="A15" s="9" t="s">
        <v>26</v>
      </c>
      <c r="B15" s="11">
        <v>23435762</v>
      </c>
      <c r="C15" s="11">
        <v>-5957855.6699999999</v>
      </c>
      <c r="D15" s="11">
        <v>17477906.329999998</v>
      </c>
      <c r="E15" s="11">
        <v>17304338.329999998</v>
      </c>
      <c r="F15" s="11">
        <v>17304338.329999998</v>
      </c>
      <c r="G15" s="11">
        <v>173568</v>
      </c>
    </row>
    <row r="16" spans="1:7">
      <c r="A16" s="9" t="s">
        <v>25</v>
      </c>
      <c r="B16" s="11">
        <v>12576478</v>
      </c>
      <c r="C16" s="11">
        <v>-185957.88</v>
      </c>
      <c r="D16" s="11">
        <v>12390520.119999999</v>
      </c>
      <c r="E16" s="11">
        <v>12390520.119999999</v>
      </c>
      <c r="F16" s="11">
        <v>12390520.119999999</v>
      </c>
      <c r="G16" s="11">
        <v>0</v>
      </c>
    </row>
    <row r="17" spans="1:7">
      <c r="A17" s="9" t="s">
        <v>24</v>
      </c>
      <c r="B17" s="11">
        <v>3586713</v>
      </c>
      <c r="C17" s="11">
        <v>268955.78999999998</v>
      </c>
      <c r="D17" s="11">
        <v>3855668.79</v>
      </c>
      <c r="E17" s="11">
        <v>3855668.79</v>
      </c>
      <c r="F17" s="11">
        <v>3855668.79</v>
      </c>
      <c r="G17" s="11">
        <v>0</v>
      </c>
    </row>
    <row r="18" spans="1:7">
      <c r="A18" s="9" t="s">
        <v>23</v>
      </c>
      <c r="B18" s="11">
        <v>4815776</v>
      </c>
      <c r="C18" s="11">
        <v>-294947.58</v>
      </c>
      <c r="D18" s="11">
        <v>4520828.42</v>
      </c>
      <c r="E18" s="11">
        <v>4520828.42</v>
      </c>
      <c r="F18" s="11">
        <v>4520828.42</v>
      </c>
      <c r="G18" s="11">
        <v>0</v>
      </c>
    </row>
    <row r="19" spans="1:7">
      <c r="A19" s="9" t="s">
        <v>22</v>
      </c>
      <c r="B19" s="11">
        <v>442464</v>
      </c>
      <c r="C19" s="11">
        <v>-197354.69</v>
      </c>
      <c r="D19" s="11">
        <v>245109.31</v>
      </c>
      <c r="E19" s="11">
        <v>245109.31</v>
      </c>
      <c r="F19" s="11">
        <v>245109.31</v>
      </c>
      <c r="G19" s="11">
        <v>0</v>
      </c>
    </row>
    <row r="20" spans="1:7">
      <c r="A20" s="9" t="s">
        <v>21</v>
      </c>
      <c r="B20" s="11">
        <v>6143194</v>
      </c>
      <c r="C20" s="11">
        <v>-230488.88</v>
      </c>
      <c r="D20" s="11">
        <v>5912705.1200000001</v>
      </c>
      <c r="E20" s="11">
        <v>5912705.1200000001</v>
      </c>
      <c r="F20" s="11">
        <v>5912705.1200000001</v>
      </c>
      <c r="G20" s="11">
        <v>0</v>
      </c>
    </row>
    <row r="21" spans="1:7">
      <c r="A21" s="9" t="s">
        <v>20</v>
      </c>
      <c r="B21" s="11">
        <v>2556918</v>
      </c>
      <c r="C21" s="11">
        <v>725867.57</v>
      </c>
      <c r="D21" s="11">
        <v>3282785.57</v>
      </c>
      <c r="E21" s="11">
        <v>3282785.57</v>
      </c>
      <c r="F21" s="11">
        <v>3282785.57</v>
      </c>
      <c r="G21" s="11">
        <v>0</v>
      </c>
    </row>
    <row r="22" spans="1:7">
      <c r="A22" s="9" t="s">
        <v>19</v>
      </c>
      <c r="B22" s="11">
        <v>69497569</v>
      </c>
      <c r="C22" s="11">
        <v>194125158.41</v>
      </c>
      <c r="D22" s="11">
        <v>263622727.41</v>
      </c>
      <c r="E22" s="11">
        <v>171259369.56999999</v>
      </c>
      <c r="F22" s="11">
        <v>169242317.56999999</v>
      </c>
      <c r="G22" s="11">
        <v>92363357.840000004</v>
      </c>
    </row>
    <row r="23" spans="1:7">
      <c r="A23" s="9" t="s">
        <v>18</v>
      </c>
      <c r="B23" s="11">
        <v>9125147</v>
      </c>
      <c r="C23" s="11">
        <v>-210190.59</v>
      </c>
      <c r="D23" s="11">
        <v>8914956.4100000001</v>
      </c>
      <c r="E23" s="11">
        <v>7654641.0099999998</v>
      </c>
      <c r="F23" s="11">
        <v>7654641.0099999998</v>
      </c>
      <c r="G23" s="11">
        <v>1260315.4000000004</v>
      </c>
    </row>
    <row r="24" spans="1:7">
      <c r="A24" s="9" t="s">
        <v>17</v>
      </c>
      <c r="B24" s="11">
        <v>6416990</v>
      </c>
      <c r="C24" s="11">
        <v>370353.13</v>
      </c>
      <c r="D24" s="11">
        <v>6787343.1299999999</v>
      </c>
      <c r="E24" s="11">
        <v>6787343.1299999999</v>
      </c>
      <c r="F24" s="11">
        <v>6787343.1299999999</v>
      </c>
      <c r="G24" s="11">
        <v>0</v>
      </c>
    </row>
    <row r="25" spans="1:7">
      <c r="A25" s="9" t="s">
        <v>16</v>
      </c>
      <c r="B25" s="11">
        <v>10844819</v>
      </c>
      <c r="C25" s="11">
        <v>934214.79</v>
      </c>
      <c r="D25" s="11">
        <v>11779033.789999999</v>
      </c>
      <c r="E25" s="11">
        <v>10261265.75</v>
      </c>
      <c r="F25" s="11">
        <v>10261265.75</v>
      </c>
      <c r="G25" s="11">
        <v>1517768.0399999991</v>
      </c>
    </row>
    <row r="26" spans="1:7">
      <c r="A26" s="9" t="s">
        <v>15</v>
      </c>
      <c r="B26" s="11">
        <v>30905403</v>
      </c>
      <c r="C26" s="11">
        <v>28351516.91</v>
      </c>
      <c r="D26" s="11">
        <v>59256919.909999996</v>
      </c>
      <c r="E26" s="11">
        <v>49486222.189999998</v>
      </c>
      <c r="F26" s="11">
        <v>46081367.369999997</v>
      </c>
      <c r="G26" s="11">
        <v>9770697.7199999988</v>
      </c>
    </row>
    <row r="27" spans="1:7">
      <c r="A27" s="9" t="s">
        <v>14</v>
      </c>
      <c r="B27" s="11">
        <v>19451221</v>
      </c>
      <c r="C27" s="11">
        <v>-2931968.72</v>
      </c>
      <c r="D27" s="11">
        <v>16519252.279999999</v>
      </c>
      <c r="E27" s="11">
        <v>14664158.35</v>
      </c>
      <c r="F27" s="11">
        <v>14365534.439999999</v>
      </c>
      <c r="G27" s="11">
        <v>1855093.9299999997</v>
      </c>
    </row>
    <row r="28" spans="1:7">
      <c r="A28" s="9" t="s">
        <v>13</v>
      </c>
      <c r="B28" s="11">
        <v>4675013</v>
      </c>
      <c r="C28" s="11">
        <v>-34554.620000000003</v>
      </c>
      <c r="D28" s="11">
        <v>4640458.38</v>
      </c>
      <c r="E28" s="11">
        <v>4640458.38</v>
      </c>
      <c r="F28" s="11">
        <v>4640458.38</v>
      </c>
      <c r="G28" s="11">
        <v>0</v>
      </c>
    </row>
    <row r="29" spans="1:7">
      <c r="A29" s="9" t="s">
        <v>12</v>
      </c>
      <c r="B29" s="11">
        <v>22965779</v>
      </c>
      <c r="C29" s="11">
        <v>1098424.1200000001</v>
      </c>
      <c r="D29" s="11">
        <v>24064203.120000001</v>
      </c>
      <c r="E29" s="11">
        <v>23814203.120000001</v>
      </c>
      <c r="F29" s="11">
        <v>23782453.120000001</v>
      </c>
      <c r="G29" s="11">
        <v>250000</v>
      </c>
    </row>
    <row r="30" spans="1:7">
      <c r="A30" s="9" t="s">
        <v>11</v>
      </c>
      <c r="B30" s="11">
        <v>182567663</v>
      </c>
      <c r="C30" s="11">
        <v>341786.40999999992</v>
      </c>
      <c r="D30" s="11">
        <v>182909449.41</v>
      </c>
      <c r="E30" s="11">
        <v>176820122.93000001</v>
      </c>
      <c r="F30" s="11">
        <v>174718010.31999999</v>
      </c>
      <c r="G30" s="11">
        <v>6089326.4799999893</v>
      </c>
    </row>
    <row r="31" spans="1:7" ht="5.0999999999999996" customHeight="1">
      <c r="A31" s="9"/>
      <c r="B31" s="7"/>
      <c r="C31" s="7"/>
      <c r="D31" s="7"/>
      <c r="E31" s="7"/>
      <c r="F31" s="7"/>
      <c r="G31" s="7"/>
    </row>
    <row r="32" spans="1:7">
      <c r="A32" s="10" t="s">
        <v>10</v>
      </c>
      <c r="B32" s="7"/>
      <c r="C32" s="7"/>
      <c r="D32" s="7"/>
      <c r="E32" s="7"/>
      <c r="F32" s="7"/>
      <c r="G32" s="7"/>
    </row>
    <row r="33" spans="1:7">
      <c r="A33" s="10" t="s">
        <v>9</v>
      </c>
      <c r="B33" s="5">
        <f t="shared" ref="B33:G33" si="1">SUM(B34:B41)</f>
        <v>2434615</v>
      </c>
      <c r="C33" s="5">
        <f t="shared" si="1"/>
        <v>1151681</v>
      </c>
      <c r="D33" s="5">
        <f t="shared" si="1"/>
        <v>3586296</v>
      </c>
      <c r="E33" s="5">
        <f t="shared" si="1"/>
        <v>3586296</v>
      </c>
      <c r="F33" s="5">
        <f t="shared" si="1"/>
        <v>3586296</v>
      </c>
      <c r="G33" s="5">
        <f t="shared" si="1"/>
        <v>0</v>
      </c>
    </row>
    <row r="34" spans="1:7">
      <c r="A34" s="9" t="s">
        <v>8</v>
      </c>
      <c r="B34" s="7">
        <v>2434615</v>
      </c>
      <c r="C34" s="2">
        <f>+D34-B34</f>
        <v>1151681</v>
      </c>
      <c r="D34" s="7">
        <v>3586296</v>
      </c>
      <c r="E34" s="7">
        <v>3586296</v>
      </c>
      <c r="F34" s="7">
        <v>3586296</v>
      </c>
      <c r="G34" s="7">
        <f>+D34-E34</f>
        <v>0</v>
      </c>
    </row>
    <row r="35" spans="1:7">
      <c r="A35" s="9" t="s">
        <v>7</v>
      </c>
      <c r="B35" s="7"/>
      <c r="C35" s="7"/>
      <c r="D35" s="7"/>
      <c r="E35" s="7"/>
      <c r="F35" s="7"/>
      <c r="G35" s="7">
        <f t="shared" ref="G35:G41" si="2">D35-E35</f>
        <v>0</v>
      </c>
    </row>
    <row r="36" spans="1:7">
      <c r="A36" s="9" t="s">
        <v>6</v>
      </c>
      <c r="B36" s="7"/>
      <c r="C36" s="7"/>
      <c r="D36" s="7"/>
      <c r="E36" s="7"/>
      <c r="F36" s="7"/>
      <c r="G36" s="7">
        <f t="shared" si="2"/>
        <v>0</v>
      </c>
    </row>
    <row r="37" spans="1:7">
      <c r="A37" s="9" t="s">
        <v>5</v>
      </c>
      <c r="B37" s="7"/>
      <c r="C37" s="7"/>
      <c r="D37" s="7"/>
      <c r="E37" s="7"/>
      <c r="F37" s="7"/>
      <c r="G37" s="7">
        <f t="shared" si="2"/>
        <v>0</v>
      </c>
    </row>
    <row r="38" spans="1:7">
      <c r="A38" s="9" t="s">
        <v>4</v>
      </c>
      <c r="B38" s="7"/>
      <c r="C38" s="7"/>
      <c r="D38" s="7"/>
      <c r="E38" s="7"/>
      <c r="F38" s="7"/>
      <c r="G38" s="7">
        <f t="shared" si="2"/>
        <v>0</v>
      </c>
    </row>
    <row r="39" spans="1:7">
      <c r="A39" s="9" t="s">
        <v>3</v>
      </c>
      <c r="B39" s="7"/>
      <c r="C39" s="7"/>
      <c r="D39" s="7"/>
      <c r="E39" s="7"/>
      <c r="F39" s="7"/>
      <c r="G39" s="7">
        <f t="shared" si="2"/>
        <v>0</v>
      </c>
    </row>
    <row r="40" spans="1:7">
      <c r="A40" s="9" t="s">
        <v>2</v>
      </c>
      <c r="B40" s="7"/>
      <c r="C40" s="7"/>
      <c r="D40" s="7"/>
      <c r="E40" s="7"/>
      <c r="F40" s="7"/>
      <c r="G40" s="7">
        <f t="shared" si="2"/>
        <v>0</v>
      </c>
    </row>
    <row r="41" spans="1:7">
      <c r="A41" s="9" t="s">
        <v>1</v>
      </c>
      <c r="B41" s="7"/>
      <c r="C41" s="7"/>
      <c r="D41" s="7"/>
      <c r="E41" s="7"/>
      <c r="F41" s="7"/>
      <c r="G41" s="7">
        <f t="shared" si="2"/>
        <v>0</v>
      </c>
    </row>
    <row r="42" spans="1:7" ht="5.0999999999999996" customHeight="1">
      <c r="A42" s="8"/>
      <c r="B42" s="7"/>
      <c r="C42" s="7"/>
      <c r="D42" s="7"/>
      <c r="E42" s="7"/>
      <c r="F42" s="7"/>
      <c r="G42" s="7"/>
    </row>
    <row r="43" spans="1:7">
      <c r="A43" s="6" t="s">
        <v>0</v>
      </c>
      <c r="B43" s="5">
        <f t="shared" ref="B43:G43" si="3">B5+B33</f>
        <v>635653060</v>
      </c>
      <c r="C43" s="5">
        <f t="shared" si="3"/>
        <v>213591481.78999996</v>
      </c>
      <c r="D43" s="5">
        <f t="shared" si="3"/>
        <v>849244541.78999984</v>
      </c>
      <c r="E43" s="5">
        <f t="shared" si="3"/>
        <v>732844601.52999997</v>
      </c>
      <c r="F43" s="5">
        <f t="shared" si="3"/>
        <v>719714662.82999992</v>
      </c>
      <c r="G43" s="5">
        <f t="shared" si="3"/>
        <v>116399940.26000002</v>
      </c>
    </row>
    <row r="44" spans="1:7" ht="5.0999999999999996" customHeight="1">
      <c r="A44" s="4"/>
      <c r="B44" s="3"/>
      <c r="C44" s="3"/>
      <c r="D44" s="3"/>
      <c r="E44" s="3"/>
      <c r="F44" s="3"/>
      <c r="G44" s="3"/>
    </row>
  </sheetData>
  <mergeCells count="2">
    <mergeCell ref="A1:G1"/>
    <mergeCell ref="B2:F2"/>
  </mergeCells>
  <pageMargins left="0.70866141732283472" right="0.70866141732283472" top="0.55118110236220474" bottom="0.55118110236220474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2017-01-31T02:44:06Z</cp:lastPrinted>
  <dcterms:created xsi:type="dcterms:W3CDTF">2017-01-31T01:05:45Z</dcterms:created>
  <dcterms:modified xsi:type="dcterms:W3CDTF">2017-01-31T02:50:05Z</dcterms:modified>
</cp:coreProperties>
</file>