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zamarripa\Documents\ACTIVIDADES ENCARGADA DEL DESPACHO\8) INFORMES PARA PAG TRANSPARENCIA\2017 INFORMES\3_Trimestre_17\"/>
    </mc:Choice>
  </mc:AlternateContent>
  <bookViews>
    <workbookView xWindow="0" yWindow="0" windowWidth="19200" windowHeight="6675" activeTab="1"/>
  </bookViews>
  <sheets>
    <sheet name="Notas a los Edos Financ" sheetId="9" r:id="rId1"/>
    <sheet name="Acumulado" sheetId="1" r:id="rId2"/>
    <sheet name="Hoja1" sheetId="8" state="hidden" r:id="rId3"/>
    <sheet name="Hoja2" sheetId="2" state="hidden" r:id="rId4"/>
  </sheets>
  <definedNames>
    <definedName name="_xlnm._FilterDatabase" localSheetId="1" hidden="1">Acumulado!$A$69:$K$138</definedName>
    <definedName name="_xlnm.Print_Area" localSheetId="1">Acumulado!$A$1:$I$891</definedName>
    <definedName name="_xlnm.Print_Area" localSheetId="0">'Notas a los Edos Financ'!$A$1:$C$49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8" l="1"/>
  <c r="I6" i="8"/>
  <c r="I7" i="8"/>
  <c r="I10" i="8"/>
  <c r="I11" i="8"/>
  <c r="I14" i="8"/>
  <c r="I15" i="8"/>
  <c r="I18" i="8"/>
  <c r="I19" i="8"/>
  <c r="I22" i="8"/>
  <c r="I23" i="8"/>
  <c r="I26" i="8"/>
  <c r="I27" i="8"/>
  <c r="I30" i="8"/>
  <c r="I31" i="8"/>
  <c r="I34" i="8"/>
  <c r="I35" i="8"/>
  <c r="I38" i="8"/>
  <c r="I39" i="8"/>
  <c r="I42" i="8"/>
  <c r="I43" i="8"/>
  <c r="I46" i="8"/>
  <c r="I47" i="8"/>
  <c r="I50" i="8"/>
  <c r="I51" i="8"/>
  <c r="I54" i="8"/>
  <c r="I55" i="8"/>
  <c r="I58" i="8"/>
  <c r="I59" i="8"/>
  <c r="I62" i="8"/>
  <c r="I63" i="8"/>
  <c r="I66" i="8"/>
  <c r="I67" i="8"/>
  <c r="I70" i="8"/>
  <c r="I71" i="8"/>
  <c r="I74" i="8"/>
  <c r="I75" i="8"/>
  <c r="I78" i="8"/>
  <c r="I79" i="8"/>
  <c r="I82" i="8"/>
  <c r="I83" i="8"/>
  <c r="I86" i="8"/>
  <c r="I87" i="8"/>
  <c r="I90" i="8"/>
  <c r="I91" i="8"/>
  <c r="I94" i="8"/>
  <c r="I95" i="8"/>
  <c r="I98" i="8"/>
  <c r="I99" i="8"/>
  <c r="H3" i="8"/>
  <c r="H4" i="8"/>
  <c r="I4" i="8" s="1"/>
  <c r="H5" i="8"/>
  <c r="I5" i="8" s="1"/>
  <c r="H6" i="8"/>
  <c r="H7" i="8"/>
  <c r="H8" i="8"/>
  <c r="I8" i="8" s="1"/>
  <c r="H9" i="8"/>
  <c r="I9" i="8" s="1"/>
  <c r="H10" i="8"/>
  <c r="H11" i="8"/>
  <c r="H12" i="8"/>
  <c r="I12" i="8" s="1"/>
  <c r="H13" i="8"/>
  <c r="I13" i="8" s="1"/>
  <c r="H14" i="8"/>
  <c r="H15" i="8"/>
  <c r="H16" i="8"/>
  <c r="I16" i="8" s="1"/>
  <c r="H17" i="8"/>
  <c r="I17" i="8" s="1"/>
  <c r="H18" i="8"/>
  <c r="H19" i="8"/>
  <c r="H20" i="8"/>
  <c r="I20" i="8" s="1"/>
  <c r="H21" i="8"/>
  <c r="I21" i="8" s="1"/>
  <c r="H22" i="8"/>
  <c r="H23" i="8"/>
  <c r="H24" i="8"/>
  <c r="I24" i="8" s="1"/>
  <c r="H25" i="8"/>
  <c r="I25" i="8" s="1"/>
  <c r="H26" i="8"/>
  <c r="H27" i="8"/>
  <c r="H28" i="8"/>
  <c r="I28" i="8" s="1"/>
  <c r="H29" i="8"/>
  <c r="I29" i="8" s="1"/>
  <c r="H30" i="8"/>
  <c r="H31" i="8"/>
  <c r="H32" i="8"/>
  <c r="I32" i="8" s="1"/>
  <c r="H33" i="8"/>
  <c r="I33" i="8" s="1"/>
  <c r="H34" i="8"/>
  <c r="H35" i="8"/>
  <c r="H36" i="8"/>
  <c r="I36" i="8" s="1"/>
  <c r="H37" i="8"/>
  <c r="I37" i="8" s="1"/>
  <c r="H38" i="8"/>
  <c r="H39" i="8"/>
  <c r="H40" i="8"/>
  <c r="I40" i="8" s="1"/>
  <c r="H41" i="8"/>
  <c r="I41" i="8" s="1"/>
  <c r="H42" i="8"/>
  <c r="H43" i="8"/>
  <c r="H44" i="8"/>
  <c r="I44" i="8" s="1"/>
  <c r="H45" i="8"/>
  <c r="I45" i="8" s="1"/>
  <c r="H46" i="8"/>
  <c r="H47" i="8"/>
  <c r="H48" i="8"/>
  <c r="I48" i="8" s="1"/>
  <c r="H49" i="8"/>
  <c r="I49" i="8" s="1"/>
  <c r="H50" i="8"/>
  <c r="H51" i="8"/>
  <c r="H52" i="8"/>
  <c r="I52" i="8" s="1"/>
  <c r="H53" i="8"/>
  <c r="I53" i="8" s="1"/>
  <c r="H54" i="8"/>
  <c r="H55" i="8"/>
  <c r="H56" i="8"/>
  <c r="I56" i="8" s="1"/>
  <c r="H57" i="8"/>
  <c r="I57" i="8" s="1"/>
  <c r="H58" i="8"/>
  <c r="H59" i="8"/>
  <c r="H60" i="8"/>
  <c r="I60" i="8" s="1"/>
  <c r="H61" i="8"/>
  <c r="I61" i="8" s="1"/>
  <c r="H62" i="8"/>
  <c r="H63" i="8"/>
  <c r="H64" i="8"/>
  <c r="I64" i="8" s="1"/>
  <c r="H65" i="8"/>
  <c r="I65" i="8" s="1"/>
  <c r="H66" i="8"/>
  <c r="H67" i="8"/>
  <c r="H68" i="8"/>
  <c r="I68" i="8" s="1"/>
  <c r="H69" i="8"/>
  <c r="I69" i="8" s="1"/>
  <c r="H70" i="8"/>
  <c r="H71" i="8"/>
  <c r="H72" i="8"/>
  <c r="I72" i="8" s="1"/>
  <c r="H73" i="8"/>
  <c r="I73" i="8" s="1"/>
  <c r="H74" i="8"/>
  <c r="H75" i="8"/>
  <c r="H76" i="8"/>
  <c r="I76" i="8" s="1"/>
  <c r="H77" i="8"/>
  <c r="I77" i="8" s="1"/>
  <c r="H78" i="8"/>
  <c r="H79" i="8"/>
  <c r="H80" i="8"/>
  <c r="I80" i="8" s="1"/>
  <c r="H81" i="8"/>
  <c r="I81" i="8" s="1"/>
  <c r="H82" i="8"/>
  <c r="H83" i="8"/>
  <c r="H84" i="8"/>
  <c r="I84" i="8" s="1"/>
  <c r="H85" i="8"/>
  <c r="I85" i="8" s="1"/>
  <c r="H86" i="8"/>
  <c r="H87" i="8"/>
  <c r="H88" i="8"/>
  <c r="I88" i="8" s="1"/>
  <c r="H89" i="8"/>
  <c r="I89" i="8" s="1"/>
  <c r="H90" i="8"/>
  <c r="H91" i="8"/>
  <c r="H92" i="8"/>
  <c r="I92" i="8" s="1"/>
  <c r="H93" i="8"/>
  <c r="I93" i="8" s="1"/>
  <c r="H94" i="8"/>
  <c r="H95" i="8"/>
  <c r="H96" i="8"/>
  <c r="I96" i="8" s="1"/>
  <c r="H97" i="8"/>
  <c r="I97" i="8" s="1"/>
  <c r="H98" i="8"/>
  <c r="H99" i="8"/>
  <c r="H2" i="8"/>
  <c r="I2" i="8" s="1"/>
  <c r="O18" i="2" l="1"/>
  <c r="N18" i="2"/>
  <c r="M18" i="2"/>
  <c r="L18" i="2"/>
  <c r="K18" i="2"/>
  <c r="I18" i="2"/>
  <c r="H18" i="2"/>
  <c r="G18" i="2"/>
  <c r="F18" i="2"/>
</calcChain>
</file>

<file path=xl/sharedStrings.xml><?xml version="1.0" encoding="utf-8"?>
<sst xmlns="http://schemas.openxmlformats.org/spreadsheetml/2006/main" count="1299" uniqueCount="764">
  <si>
    <t>1114    INVERSIONES TEMPORALES (HASTA 3 MESES)</t>
  </si>
  <si>
    <t>NOTA:   ESF-01</t>
  </si>
  <si>
    <t>CUENTA</t>
  </si>
  <si>
    <t>NOMBRE DE LA CUENTA</t>
  </si>
  <si>
    <t>MONTO</t>
  </si>
  <si>
    <t>TIPO</t>
  </si>
  <si>
    <t>MONTO PARCIAL</t>
  </si>
  <si>
    <t>PORTAFOLIO</t>
  </si>
  <si>
    <t>MESA DE DINERO</t>
  </si>
  <si>
    <t>TOTAL_1114</t>
  </si>
  <si>
    <t>1115    FONDOS CON AFECTACIÓN ESPECÍFICA</t>
  </si>
  <si>
    <t>N/APLICA</t>
  </si>
  <si>
    <t>TOTAL_1115</t>
  </si>
  <si>
    <t>1121    INVERSIONES FINANCIERAS DE CORTO PLAZO</t>
  </si>
  <si>
    <t>TOTAL_1121</t>
  </si>
  <si>
    <t>1211    INVERSIONES A LARGO PLAZO</t>
  </si>
  <si>
    <t>TOTAL_1211</t>
  </si>
  <si>
    <t>1122    CUENTAS POR COBRAR A CORTO PLAZO</t>
  </si>
  <si>
    <t>NOTA:   ESF-02</t>
  </si>
  <si>
    <t>2014</t>
  </si>
  <si>
    <t>2013</t>
  </si>
  <si>
    <t>2012</t>
  </si>
  <si>
    <t>CUENTAS POR COBRAR A CORTO PLAZO</t>
  </si>
  <si>
    <t>TOTAL_1122</t>
  </si>
  <si>
    <t>1124    INGRESOS POR RECUPERAR A CORTO PLAZO</t>
  </si>
  <si>
    <t>TOTAL_1124</t>
  </si>
  <si>
    <t>1123    DEUDORES DIVERSOS POR COBRAR A CORTO PLAZO</t>
  </si>
  <si>
    <t>NOTA:   ESF-03</t>
  </si>
  <si>
    <t>IMPORTE</t>
  </si>
  <si>
    <t>A 90 días</t>
  </si>
  <si>
    <t>A 180 días</t>
  </si>
  <si>
    <t>A 365 días</t>
  </si>
  <si>
    <t>+ 365 días</t>
  </si>
  <si>
    <t>CARACTERÍSTICAS</t>
  </si>
  <si>
    <t>ESTATUS DEL ADEUDO</t>
  </si>
  <si>
    <t>DEUDORES DIVERSOS</t>
  </si>
  <si>
    <t>GASTOS DE DIFUSION</t>
  </si>
  <si>
    <t>GASTOS POR COMPROBAR</t>
  </si>
  <si>
    <t>FINANCIAMIENTOS</t>
  </si>
  <si>
    <t>ANTICIPOS DE NOMINA</t>
  </si>
  <si>
    <t>GASTOS POR COMPROBAR P-3852</t>
  </si>
  <si>
    <t>GASTOS POR COMPROBAR P-3342</t>
  </si>
  <si>
    <t>TOTAL_1123</t>
  </si>
  <si>
    <t>1125    DEUDORES POR ANTICIPOS DE TESORERÍA A CORTO PLAZO</t>
  </si>
  <si>
    <t>FONDO REVOLVENTE</t>
  </si>
  <si>
    <t>TOTAL_1125</t>
  </si>
  <si>
    <t>1130    DERECHOS A RECIBIR BIENES O SERVICIOS</t>
  </si>
  <si>
    <t>ANT. PROVEEDORES P. DE SERV. CORTO</t>
  </si>
  <si>
    <t>ANT. A CONTRATISTAS</t>
  </si>
  <si>
    <t>TOTAL_1130</t>
  </si>
  <si>
    <t>1221    DOCUMENTOS POR COBRAR A LARGO PLAZO</t>
  </si>
  <si>
    <t>TOTAL_1221</t>
  </si>
  <si>
    <t>1222    DEUDORES DIVERSOS A LARGO PLAZO</t>
  </si>
  <si>
    <t>TOTAL_1222</t>
  </si>
  <si>
    <t>1224    PRÉSTAMOS OTORGADOS A LARGO PLAZO</t>
  </si>
  <si>
    <t>TOTAL_1224</t>
  </si>
  <si>
    <t>1229    OTROS DERECHOS A RECIBIR EFECTIVO O EQUIVALENTES A LARGO PLAZO</t>
  </si>
  <si>
    <t>TOTAL_1229</t>
  </si>
  <si>
    <t xml:space="preserve">        BIENES DISPONIBLES PARA SU TRANSFORMACIÓN ESTIMACIONES Y DETERIOROS</t>
  </si>
  <si>
    <t>NOTA:        ESF-04</t>
  </si>
  <si>
    <t>TEXTO LIBRE</t>
  </si>
  <si>
    <t>Esta nota aplica para aquellos entes públicos que realicen algún proceso de transformación y/o elaboración de bienes.</t>
  </si>
  <si>
    <t>1140    INVENTARIOS</t>
  </si>
  <si>
    <t>NOTA:    ESF-05</t>
  </si>
  <si>
    <t>MÉTODO</t>
  </si>
  <si>
    <t>TOTAL_1140</t>
  </si>
  <si>
    <t>1150    ALMACENES</t>
  </si>
  <si>
    <t>PROMEDIO</t>
  </si>
  <si>
    <t>TOTAL_1150</t>
  </si>
  <si>
    <t>1213    FIDEICOMISOS, MANDATOS Y CONTRATOS ANÁLOGOS</t>
  </si>
  <si>
    <t xml:space="preserve">NOTA:        ESF-06 </t>
  </si>
  <si>
    <t>CARATERÍSTICAS</t>
  </si>
  <si>
    <t>NOMBRE DEL FIDEICOMISO</t>
  </si>
  <si>
    <t>OBJETO DEL FIDEICOMISO</t>
  </si>
  <si>
    <t>TOTAL_1213</t>
  </si>
  <si>
    <t>1214    PARTICIPACIONES Y APORTACIONES DE CAPITAL</t>
  </si>
  <si>
    <t>NOTA:        ESF-07</t>
  </si>
  <si>
    <t xml:space="preserve">EMPRESA/OPDes </t>
  </si>
  <si>
    <t>TOTAL_1214</t>
  </si>
  <si>
    <t>1230    BIENES INMUEBLES, INFRAESTRUCTURA Y CONSTRUCCIONES EN PROCESO</t>
  </si>
  <si>
    <t>NOTA:       ESF-08</t>
  </si>
  <si>
    <t>SALDO INICIAL</t>
  </si>
  <si>
    <t>SALDO FINAL</t>
  </si>
  <si>
    <t>FLUJO</t>
  </si>
  <si>
    <t>CRITERIO</t>
  </si>
  <si>
    <t>N/A</t>
  </si>
  <si>
    <t>TOTAL_1230</t>
  </si>
  <si>
    <t>1240    BIENES MUEBLES</t>
  </si>
  <si>
    <t>MENSUAL LINEA RECTA</t>
  </si>
  <si>
    <t>TOTAL_1240</t>
  </si>
  <si>
    <t>1261    DEPRECIACIÓN ACUMULADA DE BIENES INMUEBLES</t>
  </si>
  <si>
    <t>Método de depreciación</t>
  </si>
  <si>
    <t>Tasa</t>
  </si>
  <si>
    <t>TOTAL_1261</t>
  </si>
  <si>
    <t>1262    DEPRECIACIÓN ACUMULADA DE INFRAESTRUCTURA</t>
  </si>
  <si>
    <t>TOTAL_1262</t>
  </si>
  <si>
    <t>1263    DEPRECIACIÓN ACUMULADA DE BIENES MUEBLES</t>
  </si>
  <si>
    <t>MENSUAL</t>
  </si>
  <si>
    <t>LINEA RECTA</t>
  </si>
  <si>
    <t>TASA DE LISR</t>
  </si>
  <si>
    <t>TOTAL_1263</t>
  </si>
  <si>
    <t>1264    DETERIORO ACUMULADO DE ACTIVOS BIOLÓGICOS</t>
  </si>
  <si>
    <t>TOTAL_1264</t>
  </si>
  <si>
    <t>1250    ACTIVOS INTANGIBLES</t>
  </si>
  <si>
    <t>NOTA:        ESF-09</t>
  </si>
  <si>
    <t>MENSUAL EN EL AÑO</t>
  </si>
  <si>
    <t>TOTAL_1250</t>
  </si>
  <si>
    <t>1265    AMORTIZACIÓN ACUMULADA DE ACTIVOS INTANGIBLES</t>
  </si>
  <si>
    <t>TOTAL_1265</t>
  </si>
  <si>
    <t>1270    ACTIVOS DIFERIDOS</t>
  </si>
  <si>
    <t>NOTA:       ESF-09</t>
  </si>
  <si>
    <t>POR TIEMPO-MENSUAL</t>
  </si>
  <si>
    <t>TOTAL_1270</t>
  </si>
  <si>
    <t>1280        ESTIMACIONES Y DETERIOROS</t>
  </si>
  <si>
    <t>NOTA:        ESF-10</t>
  </si>
  <si>
    <t>Informar los criterios utilizados para la determinación de las estimaciones; por ejemplo: estimación de cuentas incobrables, estimación de inventarios, deterioro de activos biológicos  y cualquier otra que aplique.</t>
  </si>
  <si>
    <t>1190    OTROS ACTIVOS CIRCULANTES</t>
  </si>
  <si>
    <t>NOTA:   ESF-11</t>
  </si>
  <si>
    <t>TOTAL_1190</t>
  </si>
  <si>
    <t>1290    OTROS ACTIVOS NO CIRCULANTES</t>
  </si>
  <si>
    <t>TOTAL_1290</t>
  </si>
  <si>
    <t>2110    CUENTAS POR PAGAR A CORTO PLAZO</t>
  </si>
  <si>
    <t xml:space="preserve">NOTA:         ESF-12 </t>
  </si>
  <si>
    <t>PASIVOS CAPITULO 1000</t>
  </si>
  <si>
    <t>2111 PASIVOS CAPITULO 1000</t>
  </si>
  <si>
    <t>2112 PROVEEDORES POR PAGAR A CP</t>
  </si>
  <si>
    <t>2117 RETENCIONES Y CONTRIBUCIONES POR PAGAR A CORTO PLAZO</t>
  </si>
  <si>
    <t>FUNCIONARIOS Y EMPLEADOS C X P</t>
  </si>
  <si>
    <t>TOTAL_2110</t>
  </si>
  <si>
    <t>2120   DOCUMENTOS POR PAGAR A CORTO PLAZO</t>
  </si>
  <si>
    <t>TOTAL_2120</t>
  </si>
  <si>
    <t>2250    FONDOS Y BIENES DE TERCEROS EN GARANTÍA Y/O ADMINISTRACION A LARGO PLAZO</t>
  </si>
  <si>
    <t>NOTA:         ESF-13</t>
  </si>
  <si>
    <t>NATURALEZA</t>
  </si>
  <si>
    <t>TOTAL_2250</t>
  </si>
  <si>
    <t>NOTA:         ESF-14</t>
  </si>
  <si>
    <t>2199    OTROS PASIVOS CIRCULANTES</t>
  </si>
  <si>
    <t>NOTA:     ESF-14</t>
  </si>
  <si>
    <t>TOTAL_2199</t>
  </si>
  <si>
    <t>2240    PASIVO DIFERIDO A LARGO PLAZO</t>
  </si>
  <si>
    <t>TOTAL_2240</t>
  </si>
  <si>
    <t>4100  INGRESOS DE GESTIÓN</t>
  </si>
  <si>
    <t>NOTA:   EA-01</t>
  </si>
  <si>
    <t>TOTAL_4100</t>
  </si>
  <si>
    <t>PRODUCTOS FINANCIEROS</t>
  </si>
  <si>
    <t>NOTA:   ERA-01</t>
  </si>
  <si>
    <t>4200  PARTICIPACIONES, APORTACIONES, TRANSFERENCIAS, ASIGNACIONES, SUBSIDIOS Y OTRAS AYUDAS</t>
  </si>
  <si>
    <t>TOTAL_4200</t>
  </si>
  <si>
    <t>5000    GASTOS Y OTRAS PERDIDAS</t>
  </si>
  <si>
    <t>NOTA:    EA-03</t>
  </si>
  <si>
    <t>%  GASTO</t>
  </si>
  <si>
    <t>EXPLICACIÓN</t>
  </si>
  <si>
    <t>CONCEPTOS DE NOMINA QUE FORMAN PARTE DEL TABULADOR APROBADO</t>
  </si>
  <si>
    <t>TOTAL_5000</t>
  </si>
  <si>
    <t>3100    HACIENDA PÚBLICA/PATRIMONIO CONTRIBUIDO</t>
  </si>
  <si>
    <t>NOTA:    VHP-01</t>
  </si>
  <si>
    <t>MODIFICACION</t>
  </si>
  <si>
    <t>APORTACIONES</t>
  </si>
  <si>
    <t>ESTATAL</t>
  </si>
  <si>
    <t>DONACIONES DE CAPITAL</t>
  </si>
  <si>
    <t>TOTAL_3100</t>
  </si>
  <si>
    <t>3200    HACIENDA PÚBLICA/PATRIMONIO GENERADO</t>
  </si>
  <si>
    <t>NOTA:        VHP-02</t>
  </si>
  <si>
    <t>TOTAL_3200</t>
  </si>
  <si>
    <t>1110    FLUJO DE EFECTIVO</t>
  </si>
  <si>
    <t>NOTA:         EFE-01</t>
  </si>
  <si>
    <t>1112 Bancos/tesoreria</t>
  </si>
  <si>
    <t>1114 Inv. temporales (hasta 3 meses)</t>
  </si>
  <si>
    <t>TOTAL_1110</t>
  </si>
  <si>
    <t>1230  BIENES INMUEBLES, INFRAESTRUCTURA Y CONSTRUCCIONES EN PROCESO</t>
  </si>
  <si>
    <t>NOTA:     EFE-02</t>
  </si>
  <si>
    <t>% SUB</t>
  </si>
  <si>
    <t>1240 Y 1250  BIENES MUEBLES E INTANGIBLES</t>
  </si>
  <si>
    <t>TOTAL_1240 Y 1250</t>
  </si>
  <si>
    <t>CONCILIACIÓN DEL FLUJO DE EFECTIVO</t>
  </si>
  <si>
    <t>NOTA:     EFE-03</t>
  </si>
  <si>
    <t>OTROS GASTOS Y PÉRDIDAS EXTRAORDINARIAS</t>
  </si>
  <si>
    <t>Estimaciones, depreciaciones, deterioros, obsolescencia y amortizaciones</t>
  </si>
  <si>
    <t>Estimaciones por pérdida o deterioro de activos circulantes</t>
  </si>
  <si>
    <t>Estimaciones por pérdida o deterioro de activos no circulantes</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</si>
  <si>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</si>
  <si>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</si>
  <si>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</si>
  <si>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</si>
  <si>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</si>
  <si>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</si>
  <si>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</si>
  <si>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</si>
  <si>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</si>
  <si>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</si>
  <si>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</si>
  <si>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</si>
  <si>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</si>
  <si>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</si>
  <si>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</si>
  <si>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</si>
  <si>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</si>
  <si>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</si>
  <si>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</si>
  <si>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</si>
  <si>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</si>
  <si>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</si>
  <si>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</si>
  <si>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Resultado por posición monetaria</t>
  </si>
  <si>
    <t>Pérdidas por participación patrimonial</t>
  </si>
  <si>
    <t>Otros gastos varios</t>
  </si>
  <si>
    <t>INVERSIÓN PÚBLICA</t>
  </si>
  <si>
    <t>Inversión pública no capitalizable</t>
  </si>
  <si>
    <t>Construcción en bienes no capitalizable</t>
  </si>
  <si>
    <t>CONCILIACIÓN ENTRE LOS INGRESOS PRESUPUESTARIOS Y CONTABLES</t>
  </si>
  <si>
    <t>Conciliacion_Ig</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</si>
  <si>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</si>
  <si>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</si>
  <si>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</si>
  <si>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</si>
  <si>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</si>
  <si>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</si>
  <si>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</si>
  <si>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</si>
  <si>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</si>
  <si>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</si>
  <si>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00</t>
  </si>
  <si>
    <t>Ingresos derivados de financiamientos</t>
  </si>
  <si>
    <t>Otros ingresos presupuestarios no contables</t>
  </si>
  <si>
    <t>4. Ingresos Contables (4 = 1 + 2 - 3)</t>
  </si>
  <si>
    <t>CONCILIACIÓN ENTRE LOS EGRESOS PRESUPUESTARIOS Y LOS GASTOS CONTABLES</t>
  </si>
  <si>
    <t>Conciliacion_Eg</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</si>
  <si>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</si>
  <si>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</si>
  <si>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</si>
  <si>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</si>
  <si>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</si>
  <si>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</si>
  <si>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</si>
  <si>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</si>
  <si>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</si>
  <si>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5800-6100-6300</t>
  </si>
  <si>
    <t>Bienes inmuebles</t>
  </si>
  <si>
    <t>Activos intangibles</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</si>
  <si>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</si>
  <si>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</si>
  <si>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</si>
  <si>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</si>
  <si>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</si>
  <si>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pública</t>
  </si>
  <si>
    <t>Adeudos de ejercicios fiscales anteriores (ADEFAS)</t>
  </si>
  <si>
    <t>Otros egresos presupuestales no contables</t>
  </si>
  <si>
    <t>3. Más gastos contables no presupuestales</t>
  </si>
  <si>
    <t>Otros gastos contables no presupuestales</t>
  </si>
  <si>
    <t>4. Total de Gasto Contable (4 = 1 - 2 + 3)</t>
  </si>
  <si>
    <t>Bajo protesta de decir verdad declaramos que los Estados Financieros y sus notas, son razonablemente correctos y son responsabilidad del emisor.</t>
  </si>
  <si>
    <t>VALES DE COMEDOR</t>
  </si>
  <si>
    <t>GASTOS POR COMPROBAR P-4411</t>
  </si>
  <si>
    <t>GASTOS POR COMPROBAR P-3851</t>
  </si>
  <si>
    <t>FDO REVOLVENTE DIRECCION OFS</t>
  </si>
  <si>
    <t>ALIMENTOS Y UTENSILIOS</t>
  </si>
  <si>
    <t>MÉTODO DE DEPRECIACIÓN</t>
  </si>
  <si>
    <t>TASA</t>
  </si>
  <si>
    <t>PROVEEDORES DE BIENES Y/O SERVICIO</t>
  </si>
  <si>
    <t>ACREEDORES DIVERSOS VARIOS</t>
  </si>
  <si>
    <t>ENTRADA DE MERC. Y RECEPCION DE FA</t>
  </si>
  <si>
    <t>NOTAS A LOS ESTADOS FINANCIEROS DEL 1ER. TRIMESTRE DE 2017</t>
  </si>
  <si>
    <t>2130  Y  2230   DEUDA PUBLICA</t>
  </si>
  <si>
    <t>NOTA:   ESF-15</t>
  </si>
  <si>
    <t>Estado Analítico de la Deuda y Otros Pasivos</t>
  </si>
  <si>
    <t>Financiamiento Contratado</t>
  </si>
  <si>
    <t>Finan. Dispuesto</t>
  </si>
  <si>
    <t>Capital Amortizado</t>
  </si>
  <si>
    <t>Índice</t>
  </si>
  <si>
    <t>Destino del Crédito</t>
  </si>
  <si>
    <t>Acreedor</t>
  </si>
  <si>
    <t>Núm. Contrato de Crédito</t>
  </si>
  <si>
    <t>Clase del Título</t>
  </si>
  <si>
    <t>En UDIS</t>
  </si>
  <si>
    <t>En Pesos</t>
  </si>
  <si>
    <t>Saldo en Pesos</t>
  </si>
  <si>
    <t>Tasa de  Interés</t>
  </si>
  <si>
    <t>Intereses Pagados Acumulado</t>
  </si>
  <si>
    <t>Intereses Pagados en el Ejercicio</t>
  </si>
  <si>
    <t>Capital Pagado</t>
  </si>
  <si>
    <t>Núm. Total de Pagos</t>
  </si>
  <si>
    <t>Núm. de pagos del periodo</t>
  </si>
  <si>
    <t>Fecha de Contratación</t>
  </si>
  <si>
    <t>Fecha de Vencimiento</t>
  </si>
  <si>
    <t>Registro Estatal</t>
  </si>
  <si>
    <t>Período de Gracia</t>
  </si>
  <si>
    <t>Aval</t>
  </si>
  <si>
    <t>Garantía</t>
  </si>
  <si>
    <t>Fuente de Financiamiento</t>
  </si>
  <si>
    <t>Núm. de Decreto del Congreso / Autorización</t>
  </si>
  <si>
    <t>Fecha del Acuerdo de cada ente</t>
  </si>
  <si>
    <t>Observaciones</t>
  </si>
  <si>
    <t>C01</t>
  </si>
  <si>
    <t>RECURSO PARA FINANCIAR OBRAS Y ACCIONES DE INFRAESTRUCTURA RELATIVAS A LA CONSTRUCCIÓN Y EQUIPAMIENTO DE LA NUEVA SEDE DEL CONGRESO DEL ESTADO</t>
  </si>
  <si>
    <t>ISSEG</t>
  </si>
  <si>
    <t>S/N</t>
  </si>
  <si>
    <t>MAXIMO 15 AÑOS</t>
  </si>
  <si>
    <t>MISMO  INMUEBLE</t>
  </si>
  <si>
    <t>1-E01</t>
  </si>
  <si>
    <t>03 DE OCTUBRE
 DE 2013</t>
  </si>
  <si>
    <t>C02</t>
  </si>
  <si>
    <t>ARRENDAMIENTO DE EQUIPO DE COMPUTO</t>
  </si>
  <si>
    <t>COMPUCAD SA DE CV</t>
  </si>
  <si>
    <t>CTO/LXII LEG/DTI/ARREN-EQCOM-25/2013</t>
  </si>
  <si>
    <t>FIANZA 1678515 AFIANZADORA SOFIMEX SA</t>
  </si>
  <si>
    <t>C03</t>
  </si>
  <si>
    <t>CTO/LXII LEG/DTI/ARREN-EQCOM-25/2013/01-2014</t>
  </si>
  <si>
    <t>FIANZA 1717503 AFIANZADORA SOFIMEX SA</t>
  </si>
  <si>
    <t>C04</t>
  </si>
  <si>
    <t>CTO/LXII LEG/DTI/ARREN-EQCOM-28/2014</t>
  </si>
  <si>
    <t>FIANZA 1838319 AFIANZADORA SOFIMEX</t>
  </si>
  <si>
    <t>TOTAL CREDITOS</t>
  </si>
  <si>
    <t>OTROS INGRESOS</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</si>
  <si>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</si>
  <si>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</si>
  <si>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</si>
  <si>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</si>
  <si>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</si>
  <si>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</si>
  <si>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</si>
  <si>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</si>
  <si>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</si>
  <si>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</si>
  <si>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ESF-05</t>
  </si>
  <si>
    <t>INVENTARIO Y ALMACENES</t>
  </si>
  <si>
    <t>ESF-06</t>
  </si>
  <si>
    <t>FIDEICOMISOS</t>
  </si>
  <si>
    <t>ESF-07</t>
  </si>
  <si>
    <t>PARTICIPACIONES Y APORTACIONES DE CAPITAL</t>
  </si>
  <si>
    <t>ESF-08</t>
  </si>
  <si>
    <t>BIENES MUEBLES E INMUEBLES</t>
  </si>
  <si>
    <t>ESF-09</t>
  </si>
  <si>
    <t>INTANGIBLES Y DIFERIDOS</t>
  </si>
  <si>
    <t>ESF-10</t>
  </si>
  <si>
    <t>ESTIMACIONES Y DETERIOROS</t>
  </si>
  <si>
    <t>ESF-11</t>
  </si>
  <si>
    <t>OTROS ACTIVOS NO CIRCULANTES</t>
  </si>
  <si>
    <t>ESF-12</t>
  </si>
  <si>
    <t>CUENTAS Y DOCUMENTOS POR PAGAR</t>
  </si>
  <si>
    <t>ESF-13</t>
  </si>
  <si>
    <t>DIFERIDOS Y OTROS PASIVOS</t>
  </si>
  <si>
    <t>ESF-14</t>
  </si>
  <si>
    <t>OTROS PASIVOS CIRCULANTES</t>
  </si>
  <si>
    <t>ESF-15</t>
  </si>
  <si>
    <t>DEUDA PÚBLICA A LARGO PLAZO</t>
  </si>
  <si>
    <t>EA-01</t>
  </si>
  <si>
    <t>INGRESOS</t>
  </si>
  <si>
    <t>EA-02</t>
  </si>
  <si>
    <t>EA-03</t>
  </si>
  <si>
    <t>GASTOS</t>
  </si>
  <si>
    <t>VHP-01</t>
  </si>
  <si>
    <t>PATRIMONIO CONTRIBUIDO</t>
  </si>
  <si>
    <t>VHP-02</t>
  </si>
  <si>
    <t>PATRIMONIO GENERADO</t>
  </si>
  <si>
    <t>EFE-01</t>
  </si>
  <si>
    <t>FLUJO DE EFECTIVO</t>
  </si>
  <si>
    <t>EFE-02</t>
  </si>
  <si>
    <t>ADQ. BIENES MUEBLES E INMUEBLES</t>
  </si>
  <si>
    <t>EFE-03</t>
  </si>
  <si>
    <t xml:space="preserve">2119 OTRAS CUENTAS POR PAGAR </t>
  </si>
  <si>
    <t>ÍNDICE</t>
  </si>
  <si>
    <t>NOMBRE</t>
  </si>
  <si>
    <t>SALDO INICIAL
(A)</t>
  </si>
  <si>
    <t>CARGOS DEL PERIODO (B)</t>
  </si>
  <si>
    <t xml:space="preserve">ABONOS DEL PERIODO (C) </t>
  </si>
  <si>
    <t>SALDO FINAL
(D) = (A)+(B)-(C)</t>
  </si>
  <si>
    <t>VARIACIÓN DEL PERIODO
(E) = (D)-(A)</t>
  </si>
  <si>
    <t>ACTIVO</t>
  </si>
  <si>
    <t>ACTIVO CIRCULANTE</t>
  </si>
  <si>
    <t>Efectivo y equivalentes</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</si>
  <si>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</si>
  <si>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</si>
  <si>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</si>
  <si>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</si>
  <si>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</si>
  <si>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</si>
  <si>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</si>
  <si>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Derechos a recibir efectivo o equivalentes</t>
  </si>
  <si>
    <t>Inversiones financieras de corto plazo</t>
  </si>
  <si>
    <t>Cuentas por cobrar a corto plazo</t>
  </si>
  <si>
    <t>Deudores diversos por cobrar a corto plazo</t>
  </si>
  <si>
    <t>Ingresos por recuperar a corto plazo</t>
  </si>
  <si>
    <t>Deudores por anticipos de la tesorería a corto plazo</t>
  </si>
  <si>
    <t>Préstamos otorgados a corto plazo</t>
  </si>
  <si>
    <t>Otros derechos a recibir efectivo o equivalentes a corto plazo</t>
  </si>
  <si>
    <t>Derechos a recibir bienes o servicios</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</si>
  <si>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</si>
  <si>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</si>
  <si>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</si>
  <si>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</si>
  <si>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</si>
  <si>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</si>
  <si>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</si>
  <si>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</si>
  <si>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</si>
  <si>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</si>
  <si>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</si>
  <si>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</si>
  <si>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</si>
  <si>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Estimación por pérdidas o deterioro de activos circulantes</t>
  </si>
  <si>
    <t>Estimaciones para cuentas incobrables por derechos a recibir efectivo o equivalentes</t>
  </si>
  <si>
    <t>Estimación por deterioro de inventarios</t>
  </si>
  <si>
    <t>Otros activos circulantes</t>
  </si>
  <si>
    <t>Valores en garantía</t>
  </si>
  <si>
    <t>Bienes en garantía (excluye depósitos de fondos)</t>
  </si>
  <si>
    <t>Bienes derivados de embargos, decomisos, aseguramientos y dación en pago</t>
  </si>
  <si>
    <t>Adquisición con fondos de terceros</t>
  </si>
  <si>
    <t>ACTIVO NO CIRCULANTE</t>
  </si>
  <si>
    <t>Inversiones financieras a largo plazo</t>
  </si>
  <si>
    <t>Inversiones a largo plazo</t>
  </si>
  <si>
    <t>Títulos y valores a largo plazo</t>
  </si>
  <si>
    <t>Fideicomisos, mandatos y contratos análogos</t>
  </si>
  <si>
    <t>Participaciones y aportaciones de capital</t>
  </si>
  <si>
    <t>Derechos a recibir efectivo o equivalentes a largo plazo</t>
  </si>
  <si>
    <t>Documentos por cobrar a largo plazo</t>
  </si>
  <si>
    <t>Deudores diversos a largo plazo</t>
  </si>
  <si>
    <t>Ingresos por recuperar a largo plazo</t>
  </si>
  <si>
    <t>Préstamos otorgados a largo plazo</t>
  </si>
  <si>
    <t>Otros derechos a recibir efectivo o equivalentes a largo plazo</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</si>
  <si>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</si>
  <si>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</si>
  <si>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</si>
  <si>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</si>
  <si>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</si>
  <si>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</si>
  <si>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</si>
  <si>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</si>
  <si>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</si>
  <si>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Vehículos y Equipo de Transporte</t>
  </si>
  <si>
    <t>Colecciones, obras de arte y objetos valiosos</t>
  </si>
  <si>
    <t>Software</t>
  </si>
  <si>
    <t>Patentes, marcas y derechos</t>
  </si>
  <si>
    <t>Concesiones y franquicias</t>
  </si>
  <si>
    <t>Licencias</t>
  </si>
  <si>
    <t>Otros activos intangibles</t>
  </si>
  <si>
    <t>Depreciación, deterioro y amortización acumulada de bienes</t>
  </si>
  <si>
    <t>Depreciación acumulada de bienes inmuebles</t>
  </si>
  <si>
    <t>Depreciación acumulada de infraestructura</t>
  </si>
  <si>
    <t>Depreciación acumulada de bienes muebles</t>
  </si>
  <si>
    <t>Deterioro acumulado de activos biológicos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</si>
  <si>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</si>
  <si>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</si>
  <si>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</si>
  <si>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</si>
  <si>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</si>
  <si>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</si>
  <si>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</si>
  <si>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</si>
  <si>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Estimación por pérdida o deterioro de activos no circulantes</t>
  </si>
  <si>
    <t>Estimaciones por pérdida de cuentas incobrables de documentos por cobrar a largo plazo</t>
  </si>
  <si>
    <t>Estimaciones por pérdida de cuentas incobrables de deudores diversos por cobrar a largo plazo</t>
  </si>
  <si>
    <t>Estimaciones por pérdida de cuentas incobrables de ingresos por cobrar a largo plazo</t>
  </si>
  <si>
    <t>Estimaciones por pérdida de cuentas incobrables de préstamos otorgados a largo plazo</t>
  </si>
  <si>
    <t>Estimaciones por pérdida de otras cuentas incobrables a largo plazo</t>
  </si>
  <si>
    <t>Otros activos no circulantes</t>
  </si>
  <si>
    <t>Bienes en concesión</t>
  </si>
  <si>
    <t>Bienes en arrendamiento financiero</t>
  </si>
  <si>
    <t>Bienes en comodato</t>
  </si>
  <si>
    <t>PAGARE LIQUIDABLE VENCIMIENTO</t>
  </si>
  <si>
    <t>INGRESOS POR RECUPERAR A CORTO PLAZO</t>
  </si>
  <si>
    <t xml:space="preserve"> BANORTE PORTAFOLIO PRINCIPAL</t>
  </si>
  <si>
    <t xml:space="preserve"> BANORTE PORTAFOLIO INGRESOS</t>
  </si>
  <si>
    <t xml:space="preserve"> BANORTE PORTAFOLIO EGRESOS</t>
  </si>
  <si>
    <t xml:space="preserve"> BANORTE MESA DE DINERO INGREOS</t>
  </si>
  <si>
    <t xml:space="preserve"> BANORTE MESA DE DINERO EGRESOS</t>
  </si>
  <si>
    <t xml:space="preserve"> BANCO INTERACCIONES 00300197440 INGRESOS</t>
  </si>
  <si>
    <t xml:space="preserve"> BANCO INTERACCIONES 00300197440 EGRESOS</t>
  </si>
  <si>
    <t xml:space="preserve"> BANORTE MESA DE DINERO PRINCIPAL</t>
  </si>
  <si>
    <t>INFORME DE ACTIVIDADES</t>
  </si>
  <si>
    <t>MAT DE ADMON, EMISION DE DOCTOS Y ARTICULOS OFICINA</t>
  </si>
  <si>
    <t>MAT Y ARTICULOS DE CONSTRUCCION Y DE REPARACION</t>
  </si>
  <si>
    <t xml:space="preserve"> TERRENOS</t>
  </si>
  <si>
    <t xml:space="preserve"> EDIFICIOS E INSTALACIONES</t>
  </si>
  <si>
    <t xml:space="preserve"> OBRA PUBLICA PARA CONSTRUCCION DE EDIFICIO</t>
  </si>
  <si>
    <t xml:space="preserve"> MUEBLES DE OFICINA Y ESTANTERIA</t>
  </si>
  <si>
    <t xml:space="preserve"> MUEBLES, EXCEPTO DE OFICINA Y ESTA</t>
  </si>
  <si>
    <t xml:space="preserve"> COMPUTADORAS Y EQUIPO PERIFERICO</t>
  </si>
  <si>
    <t xml:space="preserve"> OTROS MOBILIARIOS Y EQUIPOS DE ADM</t>
  </si>
  <si>
    <t xml:space="preserve"> EQUIPOS Y APARATOS AUDIVISUALES</t>
  </si>
  <si>
    <t xml:space="preserve"> OTRO MOBILIARIO Y EQUIPO EDUCACION</t>
  </si>
  <si>
    <t xml:space="preserve"> AUTOMOVILES Y CAMIONES</t>
  </si>
  <si>
    <t xml:space="preserve"> OTRO EQUIPO DE TRANSPORTE</t>
  </si>
  <si>
    <t xml:space="preserve"> MAQUINARIA Y EQUIPO INDUSTRIAL</t>
  </si>
  <si>
    <t xml:space="preserve"> SISTEMAS DE AIRE ACONDICIONADO, CA</t>
  </si>
  <si>
    <t xml:space="preserve"> EQUIPO DE COMUNICACION Y TELECOMUN</t>
  </si>
  <si>
    <t xml:space="preserve"> EQUIPO DE GENERACION Y DISTRIBUCIO</t>
  </si>
  <si>
    <t xml:space="preserve"> HERRAMIENTAS Y MAQUINAS -HERRAMIEN</t>
  </si>
  <si>
    <t xml:space="preserve"> OTROS EQUIPOS</t>
  </si>
  <si>
    <t xml:space="preserve"> OTROS BIENES ARTISTICOS, CULTURALE</t>
  </si>
  <si>
    <t xml:space="preserve"> D.A. MUEBLES DE OFICINA Y ESTANTER</t>
  </si>
  <si>
    <t xml:space="preserve"> D.A. MUEBLES, EXCEPTO DE OFICINA Y</t>
  </si>
  <si>
    <t xml:space="preserve"> D.A. COMPUTADORAS Y EQUIPO PERIFER</t>
  </si>
  <si>
    <t xml:space="preserve"> D.A. OTROS MOBILIARIOS Y EQUIPOS D</t>
  </si>
  <si>
    <t xml:space="preserve"> D.A. EQUIPOS Y APARATOS AUDIOVISUA</t>
  </si>
  <si>
    <t xml:space="preserve"> D.A. OTRO MOBILIARIO Y EQUIPO EDUC</t>
  </si>
  <si>
    <t xml:space="preserve"> D.A. VEHICULOS Y EQUIPO TERRESTRE</t>
  </si>
  <si>
    <t xml:space="preserve"> D.A. OTRO EQUIPO DE TRANSPORTE</t>
  </si>
  <si>
    <t xml:space="preserve"> D.A. MAQUINARIA Y EQUIPO INDUSTRIA</t>
  </si>
  <si>
    <t xml:space="preserve"> D.A. SISTEMAS DE AIRE ACONDICIONAD</t>
  </si>
  <si>
    <t xml:space="preserve"> D.A. EQUIPO DE COMUNICACION Y TELE</t>
  </si>
  <si>
    <t xml:space="preserve"> D.A. EQUIPO DE GENERACION Y DISTRI</t>
  </si>
  <si>
    <t xml:space="preserve"> D.A. HERRAMIENTAS Y MAQUINAS -HERR</t>
  </si>
  <si>
    <t xml:space="preserve"> D.A. OTROS EQUIPOS</t>
  </si>
  <si>
    <t xml:space="preserve"> SOFTWARE</t>
  </si>
  <si>
    <t xml:space="preserve"> LICENCIAS INFORMATICAS E INTELECTU</t>
  </si>
  <si>
    <t xml:space="preserve"> A.A. SOFTWARE</t>
  </si>
  <si>
    <t xml:space="preserve"> A.A. LICENCIAS INFORMATICAS E INTE</t>
  </si>
  <si>
    <t xml:space="preserve"> CTA COMPL AA LICENCIAS INFORMATICA</t>
  </si>
  <si>
    <t xml:space="preserve"> DERECHO S/BIENES EN REGIMEN DE ARR</t>
  </si>
  <si>
    <t xml:space="preserve"> CYPEG OFS</t>
  </si>
  <si>
    <t xml:space="preserve"> BIENES EN ARRENDAMIENTO FINANCIERO</t>
  </si>
  <si>
    <t>OPCION A COMPRA</t>
  </si>
  <si>
    <t>1190    OTROS ACTIVOS NO CIRCULANTES</t>
  </si>
  <si>
    <t xml:space="preserve"> DEPOSITOS EN GARANTIA PLG</t>
  </si>
  <si>
    <t xml:space="preserve"> ISR RETENCIONES POR SALARIOS CONGR</t>
  </si>
  <si>
    <t xml:space="preserve"> ISR RETENCIONES POR SALARIOS OFS</t>
  </si>
  <si>
    <t xml:space="preserve"> ISR RETENCIONES POR ASIMILADOS CON</t>
  </si>
  <si>
    <t xml:space="preserve"> ISR RETENCIONES POR ASIMILADOS OFS</t>
  </si>
  <si>
    <t xml:space="preserve"> ISR RETENCIONES POR SERV. PROF. CO</t>
  </si>
  <si>
    <t xml:space="preserve"> ISR RETENCIONES POR SERV. PROF. OF</t>
  </si>
  <si>
    <t xml:space="preserve"> ISR RETENCIONES POR ARREND. CONGRE</t>
  </si>
  <si>
    <t xml:space="preserve"> ISR RETENCIONES POR ARREND. OFS</t>
  </si>
  <si>
    <t xml:space="preserve"> IMPTO ESTATAL POR SALARIOS CONGRES</t>
  </si>
  <si>
    <t xml:space="preserve"> IMPTO ESTATAL POR SALARIOS OFS</t>
  </si>
  <si>
    <t xml:space="preserve"> IMPTO ESTATAL POR ASIMILADOS CONGR</t>
  </si>
  <si>
    <t xml:space="preserve"> IMPTO ESTATAL POR ASIMILADOS OFS</t>
  </si>
  <si>
    <t xml:space="preserve"> IMPTO ESTATAL POR SERV. PROF. CONG</t>
  </si>
  <si>
    <t xml:space="preserve"> IMPTO ESTATAL POR SERV. PROF. OFS</t>
  </si>
  <si>
    <t xml:space="preserve"> IMPTO ESTATAL POR ARRENDAMIENTO CO</t>
  </si>
  <si>
    <t xml:space="preserve"> IMPTO ESTATAL POR ARRENDAMIENTO OF</t>
  </si>
  <si>
    <t xml:space="preserve"> RETENCIONES A CONTRATISTAS</t>
  </si>
  <si>
    <t xml:space="preserve"> IMPUESTO SOBRE NOMINA OFS</t>
  </si>
  <si>
    <t xml:space="preserve"> INTERES/RENDIMIENTOS BANCARIOS</t>
  </si>
  <si>
    <t xml:space="preserve"> INTERES/RENDIMIENTOS BANCOMER PROY</t>
  </si>
  <si>
    <t xml:space="preserve"> INTERES/RENDIMIENTOS PASIVOS LABOR</t>
  </si>
  <si>
    <t xml:space="preserve"> INTERES/RENDIMIENTOS CREDITO NPL</t>
  </si>
  <si>
    <t xml:space="preserve"> OTROS INGRESOS</t>
  </si>
  <si>
    <t xml:space="preserve"> CUENTA NUM. 0179423844 - NOMINA</t>
  </si>
  <si>
    <t xml:space="preserve"> INVERSION OFS CONTRATO 0500134</t>
  </si>
  <si>
    <t xml:space="preserve"> CUENTA NUM. 0507115256 - PROFI</t>
  </si>
  <si>
    <t xml:space="preserve"> INVERSION NOMINA - CONTRATO 050161</t>
  </si>
  <si>
    <t xml:space="preserve"> CUENTA 0650836886 - 1%  MILLAR</t>
  </si>
  <si>
    <t xml:space="preserve"> BNTE CTA 0213938523</t>
  </si>
  <si>
    <t xml:space="preserve"> BNTE CTA 0107647773</t>
  </si>
  <si>
    <t xml:space="preserve"> BNTE CTA 049459096</t>
  </si>
  <si>
    <t xml:space="preserve"> TECNOLOGICO NACIONAL DE MEXICO</t>
  </si>
  <si>
    <t xml:space="preserve"> UNIVERSIDAD DE GUANAJUATO</t>
  </si>
  <si>
    <t xml:space="preserve"> MUNICIPIO DE PENJAMO</t>
  </si>
  <si>
    <t xml:space="preserve"> SECRETARIA DE TURISMO</t>
  </si>
  <si>
    <t xml:space="preserve"> SECRETARIA DE DESARROLLO SOCIAL</t>
  </si>
  <si>
    <t xml:space="preserve"> SECRETARIA DE SEGURIDAD PUBLICA</t>
  </si>
  <si>
    <t xml:space="preserve"> SECRETARIA DE OBRA PUBLICA</t>
  </si>
  <si>
    <t xml:space="preserve"> CEDAF</t>
  </si>
  <si>
    <t xml:space="preserve"> SRIA EDUCACION GUANAJUATO</t>
  </si>
  <si>
    <t xml:space="preserve"> TRANSFERENCIAS PARA SERVICIOS PERS</t>
  </si>
  <si>
    <t xml:space="preserve"> TRANSFERENCIAS PARA ADQ. DE MAT. Y</t>
  </si>
  <si>
    <t xml:space="preserve"> TRANSFERENCIAS PARA CONTRATACION D</t>
  </si>
  <si>
    <t xml:space="preserve"> TRANSFERENCIAS, ASIGNACIONES, SUBS</t>
  </si>
  <si>
    <t xml:space="preserve"> TRANSFERENCIAS P/BIENES MUEBLES, I</t>
  </si>
  <si>
    <t xml:space="preserve"> TRANSFERENCIAS P/OBRAS PUBLICAS</t>
  </si>
  <si>
    <t xml:space="preserve"> TRANSFERENCIAS PARA INVERSIONES FI</t>
  </si>
  <si>
    <t xml:space="preserve"> TRANSF P/DEUDA PUBLICA</t>
  </si>
  <si>
    <t xml:space="preserve"> SUELDO NOMINAL DIPUTADOS</t>
  </si>
  <si>
    <t xml:space="preserve"> SUELDO NOMINAL</t>
  </si>
  <si>
    <t xml:space="preserve"> HONORARIOS ASIMILADOS</t>
  </si>
  <si>
    <t xml:space="preserve"> PRIMA QUINQUENAL</t>
  </si>
  <si>
    <t xml:space="preserve"> PRIMA DE ANTIGUEDAD</t>
  </si>
  <si>
    <t xml:space="preserve"> PRIMA VACACIONAL</t>
  </si>
  <si>
    <t xml:space="preserve"> GRATIFICACION DE FIN DE ANO</t>
  </si>
  <si>
    <t xml:space="preserve"> REMUNERACIONES POR ACTIVIDADES ESP</t>
  </si>
  <si>
    <t xml:space="preserve"> AYUDA POR SERVICIOS DIPUTADOS</t>
  </si>
  <si>
    <t xml:space="preserve"> AYUDA POR SERVICIOS FUNCIONARIOS</t>
  </si>
  <si>
    <t xml:space="preserve"> GRATIFICACION QUINCENAL DIPUTADOS</t>
  </si>
  <si>
    <t xml:space="preserve"> GRATIFICACION QUINCENAL FUNCIONARI</t>
  </si>
  <si>
    <t xml:space="preserve"> APORTACIONES AL ISSEG</t>
  </si>
  <si>
    <t xml:space="preserve"> CUOTAS AL ISSSTE</t>
  </si>
  <si>
    <t xml:space="preserve"> PLAN DE PERMANENCIA ISSEG</t>
  </si>
  <si>
    <t xml:space="preserve"> SEGUROS DE VIDA DE FUNCIONARIOS</t>
  </si>
  <si>
    <t xml:space="preserve"> SEGUROS DE GASTOS MEDICOS MAYORES</t>
  </si>
  <si>
    <t xml:space="preserve"> CUOTAS PARA EL FONDO DE AHORRO</t>
  </si>
  <si>
    <t xml:space="preserve"> INDEMNIZACIONES</t>
  </si>
  <si>
    <t xml:space="preserve"> APOYO FAMILIAR DIPUTADOS</t>
  </si>
  <si>
    <t xml:space="preserve"> APOYO FAMILIAR FUNCIONARIOS</t>
  </si>
  <si>
    <t xml:space="preserve"> CAPACITACION DE LOS SERVIDORES PUB</t>
  </si>
  <si>
    <t xml:space="preserve"> BECAS PARA HIJOS DE TRABAJADORES</t>
  </si>
  <si>
    <t xml:space="preserve"> PREVISION SOCIAL DIPUTADOS</t>
  </si>
  <si>
    <t xml:space="preserve"> PREVISION SOCIAL FUNCIONARIOS</t>
  </si>
  <si>
    <t xml:space="preserve"> OTRAS PRESTACIONES</t>
  </si>
  <si>
    <t xml:space="preserve"> ESTIMULOS DIA DEL SERVIDOR PUBLICO</t>
  </si>
  <si>
    <t xml:space="preserve"> MATERIALES Y UTILES DE OFICINA</t>
  </si>
  <si>
    <t xml:space="preserve"> EQUIPOS MENORES DE OFICINA</t>
  </si>
  <si>
    <t xml:space="preserve"> MATERIALES Y UTILES DE IMPRESION Y</t>
  </si>
  <si>
    <t xml:space="preserve"> MAT Y TILES DE TECNOLOGIAS DE LA I</t>
  </si>
  <si>
    <t xml:space="preserve"> EQUIPOS MENORES DE TECNOLOGIAS DE</t>
  </si>
  <si>
    <t xml:space="preserve"> MATERIAL IMPRESO E INFORMACION DIG</t>
  </si>
  <si>
    <t xml:space="preserve"> MATERIAL DE LIMPIEZA</t>
  </si>
  <si>
    <t xml:space="preserve"> PRODUCTOS ALIMENTICIOS PARA EL PER</t>
  </si>
  <si>
    <t xml:space="preserve"> UTENSILIOS PARA EL SERVICIO DE ALI</t>
  </si>
  <si>
    <t xml:space="preserve"> PRODUCTOS MINERALES NO METALICOS</t>
  </si>
  <si>
    <t xml:space="preserve"> MADERA Y PRODUCTOS DE MADERA</t>
  </si>
  <si>
    <t xml:space="preserve"> MATERIAL ELECTRICO Y ELECTRONICO</t>
  </si>
  <si>
    <t xml:space="preserve"> ARTICULOS METALICOS PARA LA CONSTR</t>
  </si>
  <si>
    <t xml:space="preserve"> MATERIALES COMPLEMENTARIOS</t>
  </si>
  <si>
    <t xml:space="preserve"> MATERIALES DIVERSOS</t>
  </si>
  <si>
    <t xml:space="preserve"> MEDICINAS Y PRODUCTOS FARMACEUTICO</t>
  </si>
  <si>
    <t xml:space="preserve"> FERTILIZANTES, PESTICIDAS Y OTROS</t>
  </si>
  <si>
    <t xml:space="preserve"> MATERIALES, ACCESORIOS Y SUMINISTR</t>
  </si>
  <si>
    <t xml:space="preserve"> FIBRAS SINTETICAS, HULES, PLASTICO</t>
  </si>
  <si>
    <t xml:space="preserve"> COMBUSTIBLES, LUBRICANTES Y ADITIV</t>
  </si>
  <si>
    <t xml:space="preserve"> VESTUARIO Y UNIFORMES</t>
  </si>
  <si>
    <t xml:space="preserve"> PRENDAS DE SEGURIDAD Y PROTECCION</t>
  </si>
  <si>
    <t xml:space="preserve"> ARTICULOS DEPORTIVOS</t>
  </si>
  <si>
    <t xml:space="preserve"> PRODUCTOS TEXTILES</t>
  </si>
  <si>
    <t xml:space="preserve"> BLANCOS Y OTROS PROD TEXTILES EXCE</t>
  </si>
  <si>
    <t xml:space="preserve"> HERRAMIENTAS MENORES</t>
  </si>
  <si>
    <t xml:space="preserve"> REFACCIONES Y ACCESORIOS MENORES D</t>
  </si>
  <si>
    <t xml:space="preserve"> REF Y ACCES MEN EQ COMPUTO Y TECN</t>
  </si>
  <si>
    <t xml:space="preserve"> REFACC Y ACCESORIOS EQPO DE TRANSP</t>
  </si>
  <si>
    <t xml:space="preserve"> REF Y ACCES MEN MAQUINARIA Y OTROS</t>
  </si>
  <si>
    <t xml:space="preserve"> REF Y ACCES MENORES OTROS BIENES M</t>
  </si>
  <si>
    <t xml:space="preserve"> SERVICIO DE ENERGIA ELECTRICA</t>
  </si>
  <si>
    <t xml:space="preserve"> SERVICIO DE AGUA</t>
  </si>
  <si>
    <t xml:space="preserve"> SERVICIO TELEFONIA CONVENCIONAL</t>
  </si>
  <si>
    <t xml:space="preserve"> SERVICIO TELEFONIA CELULAR</t>
  </si>
  <si>
    <t xml:space="preserve"> RADIOCOMUNICACION</t>
  </si>
  <si>
    <t xml:space="preserve"> SERVICIOS DE SKY</t>
  </si>
  <si>
    <t xml:space="preserve"> SERVICIOS DE ACCESO DE INTERNET</t>
  </si>
  <si>
    <t xml:space="preserve"> SERVICIOS DE REDES Y DE PROCESAMIE</t>
  </si>
  <si>
    <t xml:space="preserve"> SERVICIO POSTAL</t>
  </si>
  <si>
    <t xml:space="preserve"> SERVICIOS INTEGRALES Y OTROS SERVI</t>
  </si>
  <si>
    <t xml:space="preserve"> ARRENDAMIENTO DE TERRENOS</t>
  </si>
  <si>
    <t xml:space="preserve"> ARRENDAMIENTO DE EDIFICIOS</t>
  </si>
  <si>
    <t xml:space="preserve"> ARRENDAM DE MOBIL Y EQ DE ADMINIST</t>
  </si>
  <si>
    <t xml:space="preserve"> ARRENDAMIENTO DE EQUIPO Y BIENES I</t>
  </si>
  <si>
    <t xml:space="preserve"> ARRENDAMIENTO DE TRANSPORTE TERRES</t>
  </si>
  <si>
    <t xml:space="preserve"> ARRENDAMIENTOS DE ACTIVOS INTANGIB</t>
  </si>
  <si>
    <t xml:space="preserve"> SERVICIOS DE CONTABILIDAD</t>
  </si>
  <si>
    <t xml:space="preserve"> OTROS SERVICIOS RELACIONADOS</t>
  </si>
  <si>
    <t xml:space="preserve"> SERVICIOS DE DISEÑO, ARQUITECTURA</t>
  </si>
  <si>
    <t xml:space="preserve"> SERVICIOS DE CONSULTORIA ADMINISTR</t>
  </si>
  <si>
    <t xml:space="preserve"> SERV DE PROCESOS TECNICA Y EN TECN</t>
  </si>
  <si>
    <t xml:space="preserve"> CAPACITACION INSTITUCIONAL</t>
  </si>
  <si>
    <t xml:space="preserve"> CAPACITACION DIPUTADOS</t>
  </si>
  <si>
    <t xml:space="preserve"> CAPACITACION TECNICO PROFESIONAL</t>
  </si>
  <si>
    <t xml:space="preserve"> SERVICIO DE FOTOCOPIADO</t>
  </si>
  <si>
    <t xml:space="preserve"> IMPRESIONES Y PUBLICACIONES OFICIA</t>
  </si>
  <si>
    <t xml:space="preserve"> SERVICIOS DE VIGILANCIA</t>
  </si>
  <si>
    <t xml:space="preserve"> SERVICIOS PROFESIONALES, CIENTIFIC</t>
  </si>
  <si>
    <t xml:space="preserve"> SERVICIOS FINANCIEROS Y BANCARIOS</t>
  </si>
  <si>
    <t xml:space="preserve"> SEGURO DE EDIFICIOS</t>
  </si>
  <si>
    <t xml:space="preserve"> SEGURO DE VEHICULOS</t>
  </si>
  <si>
    <t xml:space="preserve"> SEGURO DE BIENES INFORMATICOS</t>
  </si>
  <si>
    <t xml:space="preserve"> FLETES Y MANIOBRAS</t>
  </si>
  <si>
    <t xml:space="preserve"> CONSERVACION Y MANTENIMIENTO DE IN</t>
  </si>
  <si>
    <t xml:space="preserve"> INSTAL REP Y MANTTO  DE MOBIL Y EQ</t>
  </si>
  <si>
    <t xml:space="preserve"> INSTAL REP Y MANTTO DE BIENES INFO</t>
  </si>
  <si>
    <t xml:space="preserve"> MANTTO. Y CONSERVACION DE EQUIPO D</t>
  </si>
  <si>
    <t xml:space="preserve"> INSTAL REP Y MANTTO DE MAQ OTROS E</t>
  </si>
  <si>
    <t xml:space="preserve"> SERVICIOS DE LIMPIEZA Y MANEJO DE</t>
  </si>
  <si>
    <t xml:space="preserve"> SERVICIOS DE JARDINERA Y FUMIGACIO</t>
  </si>
  <si>
    <t xml:space="preserve"> DIFUSION INSTITUCIONAL</t>
  </si>
  <si>
    <t xml:space="preserve"> DIFUSION DE DIPUTADOS</t>
  </si>
  <si>
    <t xml:space="preserve"> SERVICIO DE CREACION Y DIFUSION CO</t>
  </si>
  <si>
    <t xml:space="preserve"> ESTUDIOS E INVESTIGACIONES</t>
  </si>
  <si>
    <t xml:space="preserve"> OTROS SERVICIOS DE INFORMACION</t>
  </si>
  <si>
    <t xml:space="preserve"> PASAJES AEREOS</t>
  </si>
  <si>
    <t xml:space="preserve"> PASAJES TERRESTRES</t>
  </si>
  <si>
    <t xml:space="preserve"> VIATICOS NACIONALES</t>
  </si>
  <si>
    <t xml:space="preserve"> VIATICOS EN EL EXTRANJERO</t>
  </si>
  <si>
    <t xml:space="preserve"> SERVICIOS INTEGRALES DE TRASLADO Y</t>
  </si>
  <si>
    <t xml:space="preserve"> OTROS SERVICIOS DE TRASLADO Y HOSP</t>
  </si>
  <si>
    <t xml:space="preserve"> GASTOS DE ORDEN SOCIAL Y CULTURAL</t>
  </si>
  <si>
    <t xml:space="preserve"> CONGRESOS Y CONVENCIONES</t>
  </si>
  <si>
    <t xml:space="preserve"> GASTOS DE OPERACION DE GRUPOS PARL</t>
  </si>
  <si>
    <t xml:space="preserve"> GASTOS DE OPERACION DE OFICINAS DE</t>
  </si>
  <si>
    <t xml:space="preserve"> GASTOS DE INFORME DE ACTIVIDADES L</t>
  </si>
  <si>
    <t xml:space="preserve"> GASTOS DE REPRESENTACION OFICIAL</t>
  </si>
  <si>
    <t xml:space="preserve"> OTROS IMPUESTOS Y DERECHOS</t>
  </si>
  <si>
    <t xml:space="preserve"> SENTENCIAS Y RESOLUCIONES JUDICIAL</t>
  </si>
  <si>
    <t xml:space="preserve"> PENAS MULTAS ACCESORIOS Y ACTUALIZ</t>
  </si>
  <si>
    <t xml:space="preserve"> OTROS GASTOS POR RESPONSABILIDADES</t>
  </si>
  <si>
    <t xml:space="preserve"> IMPUESTO SOBRE NOMINAS</t>
  </si>
  <si>
    <t xml:space="preserve"> AYUDAS SOCIALES Y CULTURALES</t>
  </si>
  <si>
    <t xml:space="preserve"> INT. DE LA DEUDA INTERNA</t>
  </si>
  <si>
    <t xml:space="preserve"> MUEBLES EXCEPTO DE OFICINA Y ESTAN</t>
  </si>
  <si>
    <t xml:space="preserve"> EQPOS Y APARATOS AUDIOVISUALES</t>
  </si>
  <si>
    <t xml:space="preserve"> VEHICULOS Y EQUIPO TERRESTRE</t>
  </si>
  <si>
    <t xml:space="preserve"> SISTEMAS DE AIRE ACONDICIONADO CAL</t>
  </si>
  <si>
    <t xml:space="preserve"> EQ DE GENERACION Y DISTRIB DE ENER</t>
  </si>
  <si>
    <t xml:space="preserve"> VARIACION DE ALMACEN DE MATERIALES</t>
  </si>
  <si>
    <t xml:space="preserve"> OTROS GASTOS VARIOS</t>
  </si>
  <si>
    <t xml:space="preserve"> PATRIMONIO ACTIVO FIJO CONGRESO</t>
  </si>
  <si>
    <t xml:space="preserve"> APLICACION RVA BIENES INMUEBLES Y</t>
  </si>
  <si>
    <t xml:space="preserve"> PATRIMONIO AF P-3852</t>
  </si>
  <si>
    <t xml:space="preserve">  BAJAS ACTIVO FIJO</t>
  </si>
  <si>
    <t xml:space="preserve"> DEPRECIACION ACUMULADA AF CONGRESO</t>
  </si>
  <si>
    <t xml:space="preserve"> BAJAS AF P-3852</t>
  </si>
  <si>
    <t xml:space="preserve"> PATRIMONIO AF P-4411</t>
  </si>
  <si>
    <t xml:space="preserve"> PATRIMONIO ACTIVO FIJO OFS</t>
  </si>
  <si>
    <t xml:space="preserve"> DEPRECIACION ACUMULADA AF OFS</t>
  </si>
  <si>
    <t xml:space="preserve"> AA TRANSF P/BIENES MUEBLES E INMUE</t>
  </si>
  <si>
    <t xml:space="preserve"> TRANSF P/BIENES MUEBLES E INMUEBLE</t>
  </si>
  <si>
    <t xml:space="preserve"> TRANSF P/APOYO DE OBRAS PUBLICAS</t>
  </si>
  <si>
    <t xml:space="preserve"> TRANSF P/DEUDA PUBLICA PARA OBRA</t>
  </si>
  <si>
    <t xml:space="preserve"> COMP AA TRANNS P/DEUDA PUBLICA PAR</t>
  </si>
  <si>
    <t xml:space="preserve"> COMPROMISOS AA T P/BIENES MUEBLES</t>
  </si>
  <si>
    <t xml:space="preserve"> COMPROMISOS AA T P/APOYO DE OBRAS</t>
  </si>
  <si>
    <t xml:space="preserve"> AA TRANSF P/APOYO DE OBRAS PUBLICA</t>
  </si>
  <si>
    <t xml:space="preserve">  CAPITALIZACION INTERES REC OBRAS</t>
  </si>
  <si>
    <t xml:space="preserve"> CAPITALIZACION INTERES REC FAFET20</t>
  </si>
  <si>
    <t xml:space="preserve"> CAPITALIZACION SANCIONES CONTRATIS</t>
  </si>
  <si>
    <t xml:space="preserve"> CAPITALIZACION RETENCIONES CONTRAT</t>
  </si>
  <si>
    <t xml:space="preserve"> DONACIONES DE CAPITAL</t>
  </si>
  <si>
    <t>Resultado del Ejerc (Ahorro/Desahorro)</t>
  </si>
  <si>
    <t xml:space="preserve"> APLICACION DE RESERVAS OFS</t>
  </si>
  <si>
    <t xml:space="preserve"> RVA CONST. NUEVO PALACIO LEGISLATI</t>
  </si>
  <si>
    <t xml:space="preserve"> APLICACION DE RESERVA NUEVO PALACI</t>
  </si>
  <si>
    <t xml:space="preserve"> APLICACION RVA PROYECTO SAP</t>
  </si>
  <si>
    <t xml:space="preserve"> RVA COMPROMISOS AA</t>
  </si>
  <si>
    <t xml:space="preserve"> APLIC RESERVA COMPROMISOS AA</t>
  </si>
  <si>
    <t xml:space="preserve"> RESULTADO EJERCICIO 2007</t>
  </si>
  <si>
    <t xml:space="preserve"> RESULTADO EJERCICIO 2008</t>
  </si>
  <si>
    <t xml:space="preserve"> RESULTADO EJERCICIO 2009</t>
  </si>
  <si>
    <t xml:space="preserve"> RESULTADO EJERCICIO 2010</t>
  </si>
  <si>
    <t xml:space="preserve"> RESULTADO EJERCICIO 2011</t>
  </si>
  <si>
    <t xml:space="preserve"> RESULTADO EJERCICIO 2012</t>
  </si>
  <si>
    <t xml:space="preserve"> RESULTADO EJERCICIO 2013</t>
  </si>
  <si>
    <t xml:space="preserve"> RESULTADO EJERCICIO 2014</t>
  </si>
  <si>
    <t xml:space="preserve"> RESULTADO EJERCICIO 2015</t>
  </si>
  <si>
    <t xml:space="preserve"> RESULTADO EJERCICIO 2016</t>
  </si>
  <si>
    <t xml:space="preserve"> RESULTADO EJERCICIO 2011 OFS</t>
  </si>
  <si>
    <t xml:space="preserve"> RESULTADO EJERCICIO 2012 OFS</t>
  </si>
  <si>
    <t xml:space="preserve"> RESULTADO EJERCICIO 2013 OFS</t>
  </si>
  <si>
    <t xml:space="preserve"> RESULTADO EJERCICIO 2014 OFS</t>
  </si>
  <si>
    <t xml:space="preserve"> RESULTADO EJERCICIO 2015 OFS</t>
  </si>
  <si>
    <t xml:space="preserve"> RESULTADO EJERCICIO 2016 ASEG</t>
  </si>
  <si>
    <t xml:space="preserve"> RECTIFICAC AA TRANSF O PUB, SANCIO</t>
  </si>
  <si>
    <t xml:space="preserve"> BANCOMER 4411-0155602181 PRINCIPAL</t>
  </si>
  <si>
    <t xml:space="preserve"> BANCOMER 4411-0155602181 INGRESOS</t>
  </si>
  <si>
    <t xml:space="preserve"> BANCOMER 4411-0155602181 EGRESOS</t>
  </si>
  <si>
    <t xml:space="preserve"> BANCOMER PROY-0161368176 PRINCIPAL</t>
  </si>
  <si>
    <t xml:space="preserve"> BANORTE SERVINOMINA -0803004552 PR</t>
  </si>
  <si>
    <t xml:space="preserve"> BANORTE SERVINOMINA -0803004552 EG</t>
  </si>
  <si>
    <t xml:space="preserve"> BANORTE ENLACE GLOBAL PM 010292751</t>
  </si>
  <si>
    <t xml:space="preserve"> BANORTE PASIVOS LABORALES 02223709</t>
  </si>
  <si>
    <t xml:space="preserve"> BANCOMER CREDITO NPL 00196359655 P</t>
  </si>
  <si>
    <t xml:space="preserve"> BANORTE APORTACIONES 00495421540 P</t>
  </si>
  <si>
    <t xml:space="preserve"> BANCO INTERACCIONES 00300197440 PR</t>
  </si>
  <si>
    <t xml:space="preserve"> BANBAJIO 192175610101 PRINCIPAL</t>
  </si>
  <si>
    <t xml:space="preserve"> BANORTE CTA. 0650836 PRINCIPAL</t>
  </si>
  <si>
    <t xml:space="preserve"> BANORTE CTA. 0107647773 PRINCIPAL</t>
  </si>
  <si>
    <t xml:space="preserve"> BANORTE NOMINA - CTA. 01794238 PRI</t>
  </si>
  <si>
    <t xml:space="preserve"> BANORTE CTA. 0507115256 - PROF PRI</t>
  </si>
  <si>
    <t xml:space="preserve"> BANORTE PRIMA 0213938523 PRINCIPAL</t>
  </si>
  <si>
    <t xml:space="preserve"> BANORTE CTA 0494590962 PRINCIPAL</t>
  </si>
  <si>
    <t xml:space="preserve"> Scotiabank Cta.01705492947 Princip</t>
  </si>
  <si>
    <t xml:space="preserve"> Banorte Cta.0351214987 Principal</t>
  </si>
  <si>
    <t xml:space="preserve"> BANORTE 0327636173 PRINCIPAL</t>
  </si>
  <si>
    <t xml:space="preserve"> BANCO INTERACCIONES 00300197440 IN</t>
  </si>
  <si>
    <t xml:space="preserve"> BANCO INTERACCIONES 00300197440 EG</t>
  </si>
  <si>
    <t xml:space="preserve"> OBRA PUBLICA PARA CONSTRUCCION DE EDIFICIOS</t>
  </si>
  <si>
    <t>SE RECUPERA O COMPRUEBA CONFORME A LINEAMIENTOS ESTABLECIDOS</t>
  </si>
  <si>
    <t>CUMPLE CON LOS PLAZOS ESTABLECIDOS</t>
  </si>
  <si>
    <t>VALES COMEDOR, PRIMAS N/DEVENGADAS, EXCEDENTES ESTACIONAMIENTOS, PAGO SINIESTROS POR ASEGURADORAS, LICITACIONES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</si>
</sst>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7" x14ac:knownFonts="1">
    <font>
      <sz val="11"/>
      <color theme="1"/>
      <name val="Calibri"/>
      <family val="2"/>
      <scheme val="minor"/>
    </font>
    <font>
      <sz val="11"/>
      <color theme="1"/>
      <name val="Calibri"/>
      <family val="2"/>
      <scheme val="minor"/>
    </font>
    <font>
      <b/>
      <sz val="8"/>
      <name val="Arial"/>
      <family val="2"/>
    </font>
    <font>
      <sz val="8"/>
      <color theme="1"/>
      <name val="Arial"/>
      <family val="2"/>
    </font>
    <font>
      <b/>
      <sz val="8"/>
      <color theme="1"/>
      <name val="Arial"/>
      <family val="2"/>
    </font>
    <font>
      <sz val="10"/>
      <name val="Arial"/>
      <family val="2"/>
    </font>
    <font>
      <sz val="7"/>
      <color theme="1"/>
      <name val="Arial"/>
      <family val="2"/>
    </font>
    <font>
      <sz val="8"/>
      <color theme="1"/>
      <name val="Calibri"/>
      <family val="2"/>
      <scheme val="minor"/>
    </font>
    <font>
      <b/>
      <sz val="8"/>
      <color theme="9" tint="0.59999389629810485"/>
      <name val="Arial"/>
      <family val="2"/>
    </font>
    <font>
      <sz val="8"/>
      <color rgb="FF000000"/>
      <name val="Arial"/>
      <family val="2"/>
    </font>
    <font>
      <b/>
      <sz val="8"/>
      <color rgb="FF000000"/>
      <name val="Arial"/>
      <family val="2"/>
    </font>
    <font>
      <sz val="8"/>
      <name val="Arial"/>
      <family val="2"/>
    </font>
    <font>
      <b/>
      <sz val="8"/>
      <color theme="0"/>
      <name val="Arial"/>
      <family val="2"/>
    </font>
    <font>
      <sz val="8"/>
      <color theme="0"/>
      <name val="Arial"/>
      <family val="2"/>
    </font>
    <font>
      <b/>
      <sz val="8"/>
      <color rgb="FF92D050"/>
      <name val="Arial"/>
      <family val="2"/>
    </font>
    <font>
      <sz val="11"/>
      <color theme="1"/>
      <name val="Garamond"/>
      <family val="2"/>
    </font>
    <font>
      <sz val="6"/>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9" fontId="3" fillId="0" borderId="0" applyFont="0" applyFill="0" applyBorder="0" applyAlignment="0" applyProtection="0"/>
    <xf numFmtId="0" fontId="1" fillId="0" borderId="0"/>
    <xf numFmtId="0" fontId="5"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5" fillId="0" borderId="0"/>
    <xf numFmtId="0" fontId="15" fillId="0" borderId="0"/>
  </cellStyleXfs>
  <cellXfs count="333">
    <xf numFmtId="0" fontId="0" fillId="0" borderId="0" xfId="0"/>
    <xf numFmtId="0" fontId="2" fillId="2" borderId="1" xfId="3" applyFont="1" applyFill="1" applyBorder="1" applyAlignment="1">
      <alignment horizontal="left" vertical="top"/>
    </xf>
    <xf numFmtId="0" fontId="2" fillId="2" borderId="1" xfId="3" applyFont="1" applyFill="1" applyBorder="1" applyAlignment="1">
      <alignment horizontal="left" vertical="top" wrapText="1"/>
    </xf>
    <xf numFmtId="4" fontId="3" fillId="0" borderId="0" xfId="0" applyNumberFormat="1" applyFont="1"/>
    <xf numFmtId="4" fontId="4" fillId="0" borderId="0" xfId="0" applyNumberFormat="1" applyFont="1"/>
    <xf numFmtId="0" fontId="2" fillId="2" borderId="1" xfId="3" applyFont="1" applyFill="1" applyBorder="1" applyAlignment="1">
      <alignment horizontal="center" vertical="top" wrapText="1"/>
    </xf>
    <xf numFmtId="0" fontId="3" fillId="0" borderId="0" xfId="0" applyFont="1"/>
    <xf numFmtId="0" fontId="3" fillId="0" borderId="0" xfId="0" applyFont="1" applyFill="1"/>
    <xf numFmtId="0" fontId="4" fillId="0" borderId="0" xfId="0" applyFont="1" applyAlignment="1">
      <alignment horizontal="center"/>
    </xf>
    <xf numFmtId="4" fontId="4" fillId="0" borderId="0" xfId="0" applyNumberFormat="1" applyFont="1" applyAlignment="1">
      <alignment horizontal="center"/>
    </xf>
    <xf numFmtId="0" fontId="4" fillId="0" borderId="0" xfId="0" applyFont="1"/>
    <xf numFmtId="0" fontId="4" fillId="2" borderId="1" xfId="4" applyFont="1" applyFill="1" applyBorder="1" applyAlignment="1">
      <alignment horizontal="center" vertical="center" wrapText="1"/>
    </xf>
    <xf numFmtId="0" fontId="4" fillId="2" borderId="1" xfId="0" applyFont="1" applyFill="1" applyBorder="1" applyAlignment="1">
      <alignment horizontal="center" vertical="center"/>
    </xf>
    <xf numFmtId="4" fontId="4" fillId="2" borderId="1" xfId="5"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0" borderId="1" xfId="0" applyNumberFormat="1" applyFont="1" applyFill="1" applyBorder="1" applyAlignment="1">
      <alignment wrapText="1"/>
    </xf>
    <xf numFmtId="4" fontId="3" fillId="0" borderId="1" xfId="0" applyNumberFormat="1" applyFont="1" applyFill="1" applyBorder="1" applyAlignment="1">
      <alignment wrapText="1"/>
    </xf>
    <xf numFmtId="0" fontId="3" fillId="0" borderId="1" xfId="0" applyFont="1" applyFill="1" applyBorder="1" applyAlignment="1"/>
    <xf numFmtId="0" fontId="4" fillId="0" borderId="1" xfId="0" applyFont="1" applyFill="1" applyBorder="1" applyAlignment="1">
      <alignment wrapText="1"/>
    </xf>
    <xf numFmtId="4" fontId="4" fillId="0" borderId="1" xfId="0" applyNumberFormat="1" applyFont="1" applyFill="1" applyBorder="1" applyAlignment="1">
      <alignment wrapText="1"/>
    </xf>
    <xf numFmtId="0" fontId="4" fillId="2" borderId="1" xfId="0" applyFont="1" applyFill="1" applyBorder="1" applyAlignment="1">
      <alignment horizontal="left" wrapText="1"/>
    </xf>
    <xf numFmtId="4" fontId="4" fillId="2" borderId="1" xfId="0" applyNumberFormat="1" applyFont="1" applyFill="1" applyBorder="1" applyAlignment="1">
      <alignment horizontal="right" wrapText="1"/>
    </xf>
    <xf numFmtId="4" fontId="4" fillId="2" borderId="1" xfId="0" applyNumberFormat="1" applyFont="1" applyFill="1" applyBorder="1" applyAlignment="1">
      <alignment wrapText="1"/>
    </xf>
    <xf numFmtId="0" fontId="3" fillId="0" borderId="0" xfId="0" applyFont="1" applyFill="1" applyAlignment="1"/>
    <xf numFmtId="4" fontId="3" fillId="0" borderId="0" xfId="0" applyNumberFormat="1" applyFont="1" applyFill="1" applyAlignment="1"/>
    <xf numFmtId="4" fontId="2" fillId="0" borderId="0" xfId="3" applyNumberFormat="1" applyFont="1" applyFill="1" applyBorder="1" applyAlignment="1">
      <alignment horizontal="left" vertical="top" wrapText="1"/>
    </xf>
    <xf numFmtId="0" fontId="3" fillId="0" borderId="0" xfId="5" applyNumberFormat="1" applyFont="1" applyFill="1"/>
    <xf numFmtId="43" fontId="3" fillId="0" borderId="0" xfId="5" applyFont="1"/>
    <xf numFmtId="4" fontId="3" fillId="0" borderId="0" xfId="5" applyNumberFormat="1" applyFont="1"/>
    <xf numFmtId="4" fontId="4" fillId="0" borderId="0" xfId="0" applyNumberFormat="1" applyFont="1" applyFill="1" applyBorder="1" applyAlignment="1">
      <alignment horizontal="center" vertical="center" wrapText="1"/>
    </xf>
    <xf numFmtId="49" fontId="3" fillId="0" borderId="2" xfId="0" applyNumberFormat="1" applyFont="1" applyFill="1" applyBorder="1" applyAlignment="1">
      <alignment wrapText="1"/>
    </xf>
    <xf numFmtId="49" fontId="3" fillId="0" borderId="3" xfId="0" applyNumberFormat="1" applyFont="1" applyFill="1" applyBorder="1" applyAlignment="1">
      <alignment wrapText="1"/>
    </xf>
    <xf numFmtId="4" fontId="3" fillId="0" borderId="3" xfId="0" applyNumberFormat="1" applyFont="1" applyFill="1" applyBorder="1" applyAlignment="1">
      <alignment wrapText="1"/>
    </xf>
    <xf numFmtId="4" fontId="3" fillId="0" borderId="0" xfId="0" applyNumberFormat="1" applyFont="1" applyFill="1" applyBorder="1" applyAlignment="1">
      <alignment horizontal="right" wrapText="1"/>
    </xf>
    <xf numFmtId="0" fontId="4" fillId="2" borderId="2" xfId="0" applyFont="1" applyFill="1" applyBorder="1" applyAlignment="1">
      <alignment horizontal="left" wrapText="1"/>
    </xf>
    <xf numFmtId="4" fontId="4" fillId="2" borderId="3" xfId="0" applyNumberFormat="1" applyFont="1" applyFill="1" applyBorder="1" applyAlignment="1">
      <alignment horizontal="right" wrapText="1"/>
    </xf>
    <xf numFmtId="4" fontId="4" fillId="2" borderId="4" xfId="0" applyNumberFormat="1" applyFont="1" applyFill="1" applyBorder="1" applyAlignment="1">
      <alignment wrapText="1"/>
    </xf>
    <xf numFmtId="4" fontId="4" fillId="0" borderId="0" xfId="0" applyNumberFormat="1" applyFont="1" applyFill="1" applyBorder="1" applyAlignment="1">
      <alignment horizontal="right" wrapText="1"/>
    </xf>
    <xf numFmtId="0" fontId="3" fillId="0" borderId="0" xfId="0" applyFont="1" applyAlignment="1"/>
    <xf numFmtId="4" fontId="3" fillId="0" borderId="0" xfId="0" applyNumberFormat="1" applyFont="1" applyAlignment="1"/>
    <xf numFmtId="4" fontId="4" fillId="2" borderId="3" xfId="0" applyNumberFormat="1" applyFont="1" applyFill="1" applyBorder="1" applyAlignment="1">
      <alignment wrapText="1"/>
    </xf>
    <xf numFmtId="0" fontId="4" fillId="2" borderId="4" xfId="0" applyFont="1" applyFill="1" applyBorder="1" applyAlignment="1">
      <alignment horizontal="left" wrapText="1"/>
    </xf>
    <xf numFmtId="4" fontId="4" fillId="2" borderId="5" xfId="0" applyNumberFormat="1" applyFont="1" applyFill="1" applyBorder="1" applyAlignment="1">
      <alignment horizontal="right" wrapText="1"/>
    </xf>
    <xf numFmtId="4" fontId="4" fillId="2" borderId="5" xfId="0" applyNumberFormat="1" applyFont="1" applyFill="1" applyBorder="1" applyAlignment="1">
      <alignment wrapText="1"/>
    </xf>
    <xf numFmtId="4" fontId="4" fillId="2" borderId="6" xfId="0" applyNumberFormat="1" applyFont="1" applyFill="1" applyBorder="1" applyAlignment="1">
      <alignment horizontal="right" wrapText="1"/>
    </xf>
    <xf numFmtId="0" fontId="2" fillId="2" borderId="1" xfId="3" applyFont="1" applyFill="1" applyBorder="1" applyAlignment="1">
      <alignment horizontal="left" vertical="center"/>
    </xf>
    <xf numFmtId="4" fontId="4" fillId="0" borderId="0" xfId="5" applyNumberFormat="1" applyFont="1" applyAlignment="1">
      <alignment vertical="center"/>
    </xf>
    <xf numFmtId="4" fontId="2" fillId="2" borderId="1" xfId="5" applyNumberFormat="1" applyFont="1" applyFill="1" applyBorder="1" applyAlignment="1">
      <alignment horizontal="center" vertical="center" wrapText="1"/>
    </xf>
    <xf numFmtId="4" fontId="3" fillId="0" borderId="2" xfId="0" applyNumberFormat="1" applyFont="1" applyFill="1" applyBorder="1" applyAlignment="1">
      <alignment wrapText="1"/>
    </xf>
    <xf numFmtId="0" fontId="4" fillId="2" borderId="2" xfId="0" applyFont="1" applyFill="1" applyBorder="1" applyAlignment="1">
      <alignment wrapText="1"/>
    </xf>
    <xf numFmtId="4" fontId="4" fillId="2" borderId="2" xfId="0" applyNumberFormat="1" applyFont="1" applyFill="1" applyBorder="1" applyAlignment="1">
      <alignment wrapText="1"/>
    </xf>
    <xf numFmtId="4" fontId="3" fillId="0" borderId="0" xfId="0" applyNumberFormat="1" applyFont="1" applyAlignment="1">
      <alignment horizontal="left" wrapText="1"/>
    </xf>
    <xf numFmtId="43" fontId="2" fillId="2" borderId="1" xfId="5" applyFont="1" applyFill="1" applyBorder="1" applyAlignment="1">
      <alignment horizontal="center" vertical="top" wrapText="1"/>
    </xf>
    <xf numFmtId="0" fontId="3" fillId="0" borderId="0" xfId="0" applyFont="1" applyAlignment="1">
      <alignment horizontal="left" wrapText="1"/>
    </xf>
    <xf numFmtId="4" fontId="4" fillId="2" borderId="1" xfId="0" applyNumberFormat="1" applyFont="1" applyFill="1" applyBorder="1" applyAlignment="1">
      <alignment horizontal="center" vertical="center"/>
    </xf>
    <xf numFmtId="4" fontId="4" fillId="2" borderId="1" xfId="0" quotePrefix="1" applyNumberFormat="1" applyFont="1" applyFill="1" applyBorder="1" applyAlignment="1">
      <alignment horizontal="center" vertical="center"/>
    </xf>
    <xf numFmtId="49" fontId="3" fillId="0" borderId="7" xfId="0" applyNumberFormat="1" applyFont="1" applyFill="1" applyBorder="1" applyAlignment="1">
      <alignment wrapText="1"/>
    </xf>
    <xf numFmtId="4" fontId="3" fillId="0" borderId="0" xfId="0" applyNumberFormat="1" applyFont="1" applyFill="1"/>
    <xf numFmtId="4" fontId="3" fillId="0" borderId="1" xfId="5" applyNumberFormat="1" applyFont="1" applyFill="1" applyBorder="1" applyAlignment="1">
      <alignment wrapText="1"/>
    </xf>
    <xf numFmtId="0" fontId="6" fillId="0" borderId="1" xfId="0" applyFont="1" applyBorder="1" applyAlignment="1">
      <alignment wrapText="1"/>
    </xf>
    <xf numFmtId="0" fontId="3" fillId="0" borderId="0" xfId="0" applyFont="1" applyAlignment="1">
      <alignment vertical="center"/>
    </xf>
    <xf numFmtId="4" fontId="3" fillId="0" borderId="8" xfId="5" applyNumberFormat="1" applyFont="1" applyBorder="1" applyAlignment="1">
      <alignment wrapText="1"/>
    </xf>
    <xf numFmtId="0" fontId="3" fillId="0" borderId="1" xfId="0" applyFont="1" applyBorder="1" applyAlignment="1">
      <alignment wrapText="1"/>
    </xf>
    <xf numFmtId="4" fontId="3" fillId="0" borderId="1" xfId="0" applyNumberFormat="1" applyFont="1" applyBorder="1" applyAlignment="1">
      <alignment wrapText="1"/>
    </xf>
    <xf numFmtId="0" fontId="4" fillId="2" borderId="1" xfId="0" applyFont="1" applyFill="1" applyBorder="1" applyAlignment="1">
      <alignment wrapText="1"/>
    </xf>
    <xf numFmtId="4" fontId="2" fillId="2" borderId="1" xfId="3" applyNumberFormat="1" applyFont="1" applyFill="1" applyBorder="1" applyAlignment="1">
      <alignment horizontal="left" vertical="top" wrapText="1"/>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0" borderId="0" xfId="0" applyFont="1" applyFill="1" applyBorder="1" applyAlignment="1">
      <alignment horizontal="left" vertical="center"/>
    </xf>
    <xf numFmtId="0" fontId="7" fillId="0" borderId="0" xfId="0" applyFont="1"/>
    <xf numFmtId="4" fontId="3" fillId="0" borderId="0" xfId="0" applyNumberFormat="1" applyFont="1" applyAlignment="1">
      <alignment horizontal="left" vertical="center" wrapText="1"/>
    </xf>
    <xf numFmtId="43" fontId="2" fillId="2" borderId="1" xfId="5" applyFont="1" applyFill="1" applyBorder="1" applyAlignment="1">
      <alignment horizontal="center" vertical="center" wrapText="1"/>
    </xf>
    <xf numFmtId="0" fontId="2" fillId="0" borderId="0" xfId="3" applyFont="1" applyFill="1" applyBorder="1" applyAlignment="1">
      <alignment horizontal="left" vertical="top" wrapText="1"/>
    </xf>
    <xf numFmtId="4" fontId="3" fillId="0" borderId="0" xfId="0" applyNumberFormat="1" applyFont="1" applyFill="1" applyAlignment="1">
      <alignment horizontal="left" wrapText="1"/>
    </xf>
    <xf numFmtId="43" fontId="2" fillId="0" borderId="0" xfId="5" applyFont="1" applyFill="1" applyBorder="1" applyAlignment="1">
      <alignment horizontal="center" vertical="top" wrapText="1"/>
    </xf>
    <xf numFmtId="0" fontId="4" fillId="2" borderId="11" xfId="4" applyFont="1" applyFill="1" applyBorder="1" applyAlignment="1">
      <alignment horizontal="center" vertical="center" wrapText="1"/>
    </xf>
    <xf numFmtId="0" fontId="4" fillId="2" borderId="4" xfId="0" applyFont="1" applyFill="1" applyBorder="1" applyAlignment="1">
      <alignment wrapText="1"/>
    </xf>
    <xf numFmtId="0" fontId="3" fillId="2" borderId="1" xfId="0" applyFont="1" applyFill="1" applyBorder="1" applyAlignment="1">
      <alignment wrapText="1"/>
    </xf>
    <xf numFmtId="0" fontId="3" fillId="0" borderId="0" xfId="0" applyFont="1" applyAlignment="1">
      <alignment horizontal="center"/>
    </xf>
    <xf numFmtId="4" fontId="3" fillId="0" borderId="0" xfId="0" applyNumberFormat="1" applyFont="1" applyAlignment="1">
      <alignment horizontal="center"/>
    </xf>
    <xf numFmtId="0" fontId="3" fillId="0" borderId="1" xfId="0" applyFont="1" applyFill="1" applyBorder="1" applyAlignment="1">
      <alignment wrapText="1"/>
    </xf>
    <xf numFmtId="0" fontId="3" fillId="0" borderId="2" xfId="0" applyFont="1" applyFill="1" applyBorder="1" applyAlignment="1">
      <alignment wrapText="1"/>
    </xf>
    <xf numFmtId="0" fontId="3" fillId="0" borderId="1" xfId="0" quotePrefix="1" applyFont="1" applyFill="1" applyBorder="1" applyAlignment="1">
      <alignment wrapText="1"/>
    </xf>
    <xf numFmtId="4" fontId="2" fillId="0" borderId="0" xfId="3" applyNumberFormat="1" applyFont="1" applyFill="1" applyBorder="1" applyAlignment="1">
      <alignment horizontal="left" vertical="top"/>
    </xf>
    <xf numFmtId="0" fontId="2" fillId="0" borderId="0" xfId="3" applyFont="1" applyFill="1" applyBorder="1" applyAlignment="1">
      <alignment horizontal="left" vertical="top"/>
    </xf>
    <xf numFmtId="4" fontId="2" fillId="0" borderId="12" xfId="3" applyNumberFormat="1" applyFont="1" applyFill="1" applyBorder="1" applyAlignment="1">
      <alignment horizontal="center" vertical="top" wrapText="1"/>
    </xf>
    <xf numFmtId="0" fontId="2" fillId="0" borderId="13" xfId="3" applyFont="1" applyFill="1" applyBorder="1" applyAlignment="1">
      <alignment horizontal="center" vertical="top" wrapText="1"/>
    </xf>
    <xf numFmtId="4" fontId="4" fillId="2" borderId="2" xfId="4" applyNumberFormat="1" applyFont="1" applyFill="1" applyBorder="1" applyAlignment="1">
      <alignment horizontal="center" vertical="center" wrapText="1"/>
    </xf>
    <xf numFmtId="4" fontId="4" fillId="2" borderId="14" xfId="5" applyNumberFormat="1" applyFont="1" applyFill="1" applyBorder="1" applyAlignment="1">
      <alignment horizontal="center" vertical="center"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right" vertical="center" wrapText="1"/>
    </xf>
    <xf numFmtId="0" fontId="4" fillId="2" borderId="2" xfId="0" applyFont="1" applyFill="1" applyBorder="1" applyAlignment="1">
      <alignment horizontal="left" vertical="center"/>
    </xf>
    <xf numFmtId="4" fontId="4" fillId="0" borderId="0" xfId="0" applyNumberFormat="1" applyFont="1" applyFill="1" applyBorder="1" applyAlignment="1">
      <alignment horizontal="left" vertical="center"/>
    </xf>
    <xf numFmtId="4" fontId="3" fillId="0" borderId="1" xfId="0" applyNumberFormat="1" applyFont="1" applyBorder="1" applyAlignment="1"/>
    <xf numFmtId="0" fontId="3" fillId="0" borderId="1" xfId="0" applyFont="1" applyBorder="1" applyAlignment="1"/>
    <xf numFmtId="0" fontId="4" fillId="2" borderId="1" xfId="0" applyFont="1" applyFill="1" applyBorder="1" applyAlignment="1">
      <alignment horizontal="left" vertical="center"/>
    </xf>
    <xf numFmtId="4" fontId="8" fillId="0" borderId="0" xfId="3" applyNumberFormat="1" applyFont="1" applyFill="1" applyBorder="1" applyAlignment="1">
      <alignment horizontal="left" vertical="top"/>
    </xf>
    <xf numFmtId="0" fontId="3" fillId="0" borderId="1" xfId="0" applyFont="1" applyFill="1" applyBorder="1" applyAlignment="1">
      <alignment horizontal="left" wrapText="1"/>
    </xf>
    <xf numFmtId="0" fontId="4" fillId="2" borderId="14" xfId="0" applyFont="1" applyFill="1" applyBorder="1" applyAlignment="1">
      <alignment wrapText="1"/>
    </xf>
    <xf numFmtId="4" fontId="4" fillId="2" borderId="14" xfId="0" applyNumberFormat="1" applyFont="1" applyFill="1" applyBorder="1" applyAlignment="1">
      <alignment wrapText="1"/>
    </xf>
    <xf numFmtId="0" fontId="2" fillId="0" borderId="15" xfId="4" applyFont="1" applyBorder="1" applyAlignment="1">
      <alignment vertical="top"/>
    </xf>
    <xf numFmtId="0" fontId="3" fillId="0" borderId="15" xfId="0" applyFont="1" applyBorder="1"/>
    <xf numFmtId="4" fontId="3" fillId="0" borderId="15" xfId="0" applyNumberFormat="1" applyFont="1" applyBorder="1"/>
    <xf numFmtId="0" fontId="2" fillId="2" borderId="16" xfId="3" applyFont="1" applyFill="1" applyBorder="1" applyAlignment="1">
      <alignment horizontal="left" vertical="center" wrapText="1"/>
    </xf>
    <xf numFmtId="4" fontId="3" fillId="0" borderId="0" xfId="5" applyNumberFormat="1" applyFont="1" applyBorder="1" applyAlignment="1">
      <alignment vertical="center"/>
    </xf>
    <xf numFmtId="0" fontId="2" fillId="2" borderId="1" xfId="3" applyFont="1" applyFill="1" applyBorder="1" applyAlignment="1">
      <alignment horizontal="center" vertical="center" wrapText="1"/>
    </xf>
    <xf numFmtId="0" fontId="4" fillId="0" borderId="17" xfId="0" applyFont="1" applyBorder="1" applyAlignment="1"/>
    <xf numFmtId="4" fontId="4" fillId="0" borderId="17" xfId="0" applyNumberFormat="1" applyFont="1" applyBorder="1" applyAlignment="1"/>
    <xf numFmtId="0" fontId="4" fillId="2" borderId="2"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2" xfId="0" applyFont="1" applyBorder="1" applyAlignment="1"/>
    <xf numFmtId="4" fontId="3" fillId="0" borderId="2" xfId="5" applyNumberFormat="1" applyFont="1" applyBorder="1" applyAlignment="1"/>
    <xf numFmtId="0" fontId="3" fillId="0" borderId="11" xfId="0" applyFont="1" applyBorder="1" applyAlignment="1"/>
    <xf numFmtId="10" fontId="4" fillId="2" borderId="1" xfId="0" applyNumberFormat="1" applyFont="1" applyFill="1" applyBorder="1" applyAlignment="1">
      <alignment wrapText="1"/>
    </xf>
    <xf numFmtId="4" fontId="2" fillId="0" borderId="0" xfId="3" applyNumberFormat="1" applyFont="1" applyFill="1" applyBorder="1" applyAlignment="1">
      <alignment horizontal="center" vertical="top" wrapText="1"/>
    </xf>
    <xf numFmtId="4" fontId="2" fillId="2" borderId="1" xfId="3" applyNumberFormat="1" applyFont="1" applyFill="1" applyBorder="1" applyAlignment="1">
      <alignment horizontal="center" vertical="top" wrapText="1"/>
    </xf>
    <xf numFmtId="49" fontId="3" fillId="0" borderId="8" xfId="0" applyNumberFormat="1" applyFont="1" applyFill="1" applyBorder="1" applyAlignment="1">
      <alignment wrapText="1"/>
    </xf>
    <xf numFmtId="4" fontId="4" fillId="0" borderId="0" xfId="0" applyNumberFormat="1" applyFont="1" applyFill="1" applyBorder="1" applyAlignment="1">
      <alignment wrapText="1"/>
    </xf>
    <xf numFmtId="0" fontId="4" fillId="2" borderId="8" xfId="0" applyFont="1" applyFill="1" applyBorder="1" applyAlignment="1">
      <alignment wrapText="1"/>
    </xf>
    <xf numFmtId="4" fontId="4" fillId="2" borderId="2" xfId="5" applyNumberFormat="1" applyFont="1" applyFill="1" applyBorder="1" applyAlignment="1">
      <alignment wrapText="1"/>
    </xf>
    <xf numFmtId="49" fontId="3" fillId="0" borderId="6" xfId="0" applyNumberFormat="1" applyFont="1" applyFill="1" applyBorder="1" applyAlignment="1">
      <alignment wrapText="1"/>
    </xf>
    <xf numFmtId="49" fontId="3" fillId="0" borderId="18" xfId="0" applyNumberFormat="1" applyFont="1" applyFill="1" applyBorder="1" applyAlignment="1">
      <alignment wrapText="1"/>
    </xf>
    <xf numFmtId="4" fontId="3" fillId="0" borderId="6" xfId="5" applyNumberFormat="1" applyFont="1" applyFill="1" applyBorder="1" applyAlignment="1">
      <alignment wrapText="1"/>
    </xf>
    <xf numFmtId="4" fontId="4" fillId="2" borderId="1" xfId="5" applyNumberFormat="1" applyFont="1" applyFill="1" applyBorder="1" applyAlignment="1">
      <alignment wrapText="1"/>
    </xf>
    <xf numFmtId="4" fontId="4" fillId="2" borderId="6" xfId="5" applyNumberFormat="1" applyFont="1" applyFill="1" applyBorder="1" applyAlignment="1">
      <alignment wrapText="1"/>
    </xf>
    <xf numFmtId="0" fontId="3" fillId="0" borderId="0" xfId="0" applyFont="1" applyBorder="1"/>
    <xf numFmtId="4" fontId="3" fillId="0" borderId="0" xfId="0" applyNumberFormat="1" applyFont="1" applyBorder="1"/>
    <xf numFmtId="0" fontId="2" fillId="0" borderId="0" xfId="3" applyFont="1" applyFill="1" applyBorder="1" applyAlignment="1">
      <alignment horizontal="center" vertical="top" wrapText="1"/>
    </xf>
    <xf numFmtId="0" fontId="3" fillId="0" borderId="0" xfId="0" applyFont="1" applyFill="1" applyBorder="1"/>
    <xf numFmtId="0" fontId="4" fillId="2" borderId="3" xfId="0" applyFont="1" applyFill="1" applyBorder="1" applyAlignment="1">
      <alignment wrapText="1"/>
    </xf>
    <xf numFmtId="4" fontId="4" fillId="2" borderId="19" xfId="0" applyNumberFormat="1" applyFont="1" applyFill="1" applyBorder="1" applyAlignment="1">
      <alignment wrapText="1"/>
    </xf>
    <xf numFmtId="0" fontId="4" fillId="0" borderId="0" xfId="0" applyFont="1" applyBorder="1" applyAlignment="1"/>
    <xf numFmtId="0" fontId="3" fillId="0" borderId="1" xfId="0" applyFont="1" applyBorder="1"/>
    <xf numFmtId="4" fontId="3" fillId="0" borderId="0" xfId="0" applyNumberFormat="1" applyFont="1" applyAlignment="1">
      <alignment vertical="center"/>
    </xf>
    <xf numFmtId="4" fontId="4" fillId="2" borderId="2" xfId="0" applyNumberFormat="1" applyFont="1" applyFill="1" applyBorder="1" applyAlignment="1">
      <alignment horizontal="left" vertical="center"/>
    </xf>
    <xf numFmtId="10" fontId="4" fillId="2" borderId="1" xfId="0" applyNumberFormat="1" applyFont="1" applyFill="1" applyBorder="1" applyAlignment="1">
      <alignment horizontal="right" wrapText="1"/>
    </xf>
    <xf numFmtId="0" fontId="4" fillId="0" borderId="0" xfId="0" applyFont="1" applyFill="1" applyBorder="1" applyAlignment="1">
      <alignment wrapText="1"/>
    </xf>
    <xf numFmtId="4" fontId="3" fillId="0" borderId="0" xfId="0" applyNumberFormat="1" applyFont="1" applyFill="1" applyBorder="1"/>
    <xf numFmtId="4" fontId="3" fillId="0" borderId="0" xfId="5" applyNumberFormat="1" applyFont="1" applyBorder="1"/>
    <xf numFmtId="10" fontId="3" fillId="0" borderId="0" xfId="0" applyNumberFormat="1" applyFont="1" applyBorder="1"/>
    <xf numFmtId="2" fontId="2" fillId="2" borderId="1" xfId="5" applyNumberFormat="1" applyFont="1" applyFill="1" applyBorder="1" applyAlignment="1">
      <alignment horizontal="center" vertical="top" wrapText="1"/>
    </xf>
    <xf numFmtId="10" fontId="4" fillId="0" borderId="0" xfId="0" applyNumberFormat="1" applyFont="1"/>
    <xf numFmtId="4" fontId="4" fillId="2" borderId="2" xfId="0" applyNumberFormat="1" applyFont="1" applyFill="1" applyBorder="1" applyAlignment="1">
      <alignment horizontal="center" vertical="center" wrapText="1"/>
    </xf>
    <xf numFmtId="4" fontId="4" fillId="2" borderId="6" xfId="0" applyNumberFormat="1" applyFont="1" applyFill="1" applyBorder="1" applyAlignment="1">
      <alignment wrapText="1"/>
    </xf>
    <xf numFmtId="0" fontId="3" fillId="0" borderId="2" xfId="0" applyNumberFormat="1" applyFont="1" applyFill="1" applyBorder="1" applyAlignment="1">
      <alignment wrapText="1"/>
    </xf>
    <xf numFmtId="4" fontId="2" fillId="2" borderId="1" xfId="5" applyNumberFormat="1" applyFont="1" applyFill="1" applyBorder="1" applyAlignment="1">
      <alignment horizontal="center" vertical="top" wrapText="1"/>
    </xf>
    <xf numFmtId="0" fontId="4" fillId="0" borderId="0" xfId="0" applyFont="1" applyFill="1" applyBorder="1" applyAlignment="1">
      <alignment horizontal="center" vertical="center" wrapText="1"/>
    </xf>
    <xf numFmtId="4" fontId="3" fillId="0" borderId="0" xfId="5" applyNumberFormat="1" applyFont="1" applyFill="1" applyBorder="1"/>
    <xf numFmtId="4" fontId="2" fillId="0" borderId="17" xfId="5" applyNumberFormat="1" applyFont="1" applyFill="1" applyBorder="1" applyAlignment="1">
      <alignment horizontal="center" vertical="top" wrapText="1"/>
    </xf>
    <xf numFmtId="4" fontId="4" fillId="0" borderId="2" xfId="0" applyNumberFormat="1" applyFont="1" applyFill="1" applyBorder="1" applyAlignment="1">
      <alignment wrapText="1"/>
    </xf>
    <xf numFmtId="0" fontId="4" fillId="0" borderId="2" xfId="0" applyFont="1" applyFill="1" applyBorder="1" applyAlignment="1">
      <alignment wrapText="1"/>
    </xf>
    <xf numFmtId="0" fontId="2" fillId="2" borderId="8" xfId="3" applyFont="1" applyFill="1" applyBorder="1" applyAlignment="1">
      <alignment vertical="top"/>
    </xf>
    <xf numFmtId="0" fontId="2" fillId="2" borderId="16" xfId="3" applyFont="1" applyFill="1" applyBorder="1" applyAlignment="1">
      <alignment vertical="top"/>
    </xf>
    <xf numFmtId="4" fontId="3" fillId="0" borderId="0" xfId="5" applyNumberFormat="1" applyFont="1" applyBorder="1" applyAlignment="1"/>
    <xf numFmtId="10" fontId="2" fillId="2" borderId="1" xfId="3" applyNumberFormat="1" applyFont="1" applyFill="1" applyBorder="1" applyAlignment="1">
      <alignment horizontal="center" vertical="top"/>
    </xf>
    <xf numFmtId="0" fontId="4" fillId="0" borderId="0" xfId="0" applyFont="1" applyAlignment="1"/>
    <xf numFmtId="4" fontId="4" fillId="0" borderId="0" xfId="0" applyNumberFormat="1" applyFont="1" applyAlignment="1"/>
    <xf numFmtId="10" fontId="4" fillId="0" borderId="0" xfId="0" applyNumberFormat="1" applyFont="1" applyAlignment="1"/>
    <xf numFmtId="0" fontId="9" fillId="0" borderId="2" xfId="0" applyFont="1" applyBorder="1" applyAlignment="1">
      <alignment wrapText="1"/>
    </xf>
    <xf numFmtId="0" fontId="9" fillId="0" borderId="20" xfId="0" applyFont="1" applyBorder="1" applyAlignment="1">
      <alignment wrapText="1"/>
    </xf>
    <xf numFmtId="4" fontId="3" fillId="0" borderId="20" xfId="0" applyNumberFormat="1" applyFont="1" applyFill="1" applyBorder="1" applyAlignment="1">
      <alignment horizontal="right"/>
    </xf>
    <xf numFmtId="10" fontId="3" fillId="0" borderId="2" xfId="0" applyNumberFormat="1" applyFont="1" applyFill="1" applyBorder="1" applyAlignment="1">
      <alignment horizontal="right"/>
    </xf>
    <xf numFmtId="0" fontId="10" fillId="2" borderId="2" xfId="0" applyFont="1" applyFill="1" applyBorder="1" applyAlignment="1">
      <alignment wrapText="1"/>
    </xf>
    <xf numFmtId="4" fontId="4" fillId="2" borderId="20" xfId="0" applyNumberFormat="1" applyFont="1" applyFill="1" applyBorder="1" applyAlignment="1">
      <alignment horizontal="right"/>
    </xf>
    <xf numFmtId="10" fontId="4" fillId="2" borderId="2" xfId="0" applyNumberFormat="1" applyFont="1" applyFill="1" applyBorder="1" applyAlignment="1">
      <alignment horizontal="center"/>
    </xf>
    <xf numFmtId="4" fontId="3" fillId="0" borderId="0" xfId="5" applyNumberFormat="1" applyFont="1" applyAlignment="1"/>
    <xf numFmtId="10" fontId="3" fillId="0" borderId="0" xfId="0" applyNumberFormat="1" applyFont="1" applyAlignment="1"/>
    <xf numFmtId="4" fontId="2" fillId="2" borderId="1" xfId="3" applyNumberFormat="1" applyFont="1" applyFill="1" applyBorder="1" applyAlignment="1">
      <alignment horizontal="center" vertical="top"/>
    </xf>
    <xf numFmtId="0" fontId="4" fillId="2" borderId="14" xfId="0" applyFont="1" applyFill="1" applyBorder="1" applyAlignment="1">
      <alignment horizontal="center" vertical="center"/>
    </xf>
    <xf numFmtId="0" fontId="2" fillId="0" borderId="1" xfId="4" applyNumberFormat="1" applyFont="1" applyFill="1" applyBorder="1" applyAlignment="1">
      <alignment horizontal="center" vertical="top"/>
    </xf>
    <xf numFmtId="0" fontId="2" fillId="0" borderId="1" xfId="4" applyFont="1" applyFill="1" applyBorder="1" applyAlignment="1">
      <alignment vertical="top" wrapText="1"/>
    </xf>
    <xf numFmtId="4" fontId="4" fillId="0" borderId="1" xfId="0" applyNumberFormat="1" applyFont="1" applyFill="1" applyBorder="1" applyAlignment="1">
      <alignment horizontal="right"/>
    </xf>
    <xf numFmtId="4" fontId="4" fillId="0" borderId="9" xfId="0" applyNumberFormat="1" applyFont="1" applyFill="1" applyBorder="1" applyAlignment="1">
      <alignment horizontal="right"/>
    </xf>
    <xf numFmtId="0" fontId="11" fillId="0" borderId="1" xfId="4" applyNumberFormat="1" applyFont="1" applyFill="1" applyBorder="1" applyAlignment="1">
      <alignment horizontal="center" vertical="top"/>
    </xf>
    <xf numFmtId="0" fontId="11" fillId="0" borderId="1" xfId="4" applyFont="1" applyFill="1" applyBorder="1" applyAlignment="1">
      <alignment vertical="top" wrapText="1"/>
    </xf>
    <xf numFmtId="4" fontId="3" fillId="0" borderId="1" xfId="0" applyNumberFormat="1" applyFont="1" applyFill="1" applyBorder="1" applyAlignment="1">
      <alignment horizontal="right"/>
    </xf>
    <xf numFmtId="4" fontId="3" fillId="0" borderId="9" xfId="0" applyNumberFormat="1" applyFont="1" applyFill="1" applyBorder="1" applyAlignment="1">
      <alignment horizontal="right"/>
    </xf>
    <xf numFmtId="0" fontId="2" fillId="0" borderId="1" xfId="4" applyFont="1" applyBorder="1" applyAlignment="1">
      <alignment vertical="top" wrapText="1"/>
    </xf>
    <xf numFmtId="0" fontId="11" fillId="0" borderId="1" xfId="4" applyFont="1" applyBorder="1" applyAlignment="1">
      <alignment vertical="top" wrapText="1"/>
    </xf>
    <xf numFmtId="0" fontId="11" fillId="0" borderId="21" xfId="4" applyNumberFormat="1" applyFont="1" applyFill="1" applyBorder="1" applyAlignment="1">
      <alignment horizontal="center" vertical="top"/>
    </xf>
    <xf numFmtId="0" fontId="11" fillId="0" borderId="21" xfId="4" applyFont="1" applyBorder="1" applyAlignment="1">
      <alignment vertical="top" wrapText="1"/>
    </xf>
    <xf numFmtId="0" fontId="2" fillId="2" borderId="22" xfId="3" applyFont="1" applyFill="1" applyBorder="1" applyAlignment="1">
      <alignment horizontal="left" vertical="top"/>
    </xf>
    <xf numFmtId="0" fontId="2" fillId="2" borderId="23" xfId="3" applyFont="1" applyFill="1" applyBorder="1" applyAlignment="1">
      <alignment horizontal="left" vertical="top"/>
    </xf>
    <xf numFmtId="0" fontId="2" fillId="2" borderId="16" xfId="3" applyFont="1" applyFill="1" applyBorder="1" applyAlignment="1">
      <alignment horizontal="center" vertical="top"/>
    </xf>
    <xf numFmtId="0" fontId="4" fillId="0" borderId="13" xfId="0" applyFont="1" applyBorder="1"/>
    <xf numFmtId="0" fontId="3" fillId="0" borderId="13" xfId="0" applyFont="1" applyBorder="1"/>
    <xf numFmtId="0" fontId="12" fillId="0" borderId="1" xfId="4" applyFont="1" applyBorder="1" applyAlignment="1" applyProtection="1">
      <alignment horizontal="center" vertical="top"/>
      <protection hidden="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3" fillId="0" borderId="1" xfId="0" applyFont="1" applyBorder="1" applyAlignment="1">
      <alignment horizontal="center"/>
    </xf>
    <xf numFmtId="0" fontId="9" fillId="0" borderId="1" xfId="0" applyFont="1" applyFill="1" applyBorder="1" applyAlignment="1">
      <alignment horizontal="left" vertical="center" wrapText="1" indent="1"/>
    </xf>
    <xf numFmtId="4" fontId="9" fillId="0" borderId="1" xfId="0" applyNumberFormat="1" applyFont="1" applyFill="1" applyBorder="1" applyAlignment="1">
      <alignment horizontal="right" vertical="center"/>
    </xf>
    <xf numFmtId="0" fontId="12" fillId="0" borderId="24" xfId="4" applyFont="1" applyBorder="1" applyAlignment="1" applyProtection="1">
      <alignment horizontal="center" vertical="top"/>
      <protection hidden="1"/>
    </xf>
    <xf numFmtId="0" fontId="3" fillId="0" borderId="1" xfId="0" applyFont="1" applyFill="1" applyBorder="1" applyAlignment="1">
      <alignment horizontal="center"/>
    </xf>
    <xf numFmtId="0" fontId="3" fillId="0" borderId="1" xfId="0" quotePrefix="1" applyFont="1" applyFill="1" applyBorder="1" applyAlignment="1">
      <alignment horizontal="center"/>
    </xf>
    <xf numFmtId="0" fontId="9" fillId="0" borderId="1" xfId="0" applyFont="1" applyFill="1" applyBorder="1" applyAlignment="1">
      <alignment horizontal="left" vertical="center" indent="1"/>
    </xf>
    <xf numFmtId="4" fontId="3" fillId="0" borderId="13" xfId="0" applyNumberFormat="1" applyFont="1" applyBorder="1"/>
    <xf numFmtId="0" fontId="13" fillId="0" borderId="1" xfId="4" applyFont="1" applyBorder="1" applyAlignment="1" applyProtection="1">
      <alignment horizontal="center" vertical="top"/>
      <protection hidden="1"/>
    </xf>
    <xf numFmtId="0" fontId="10" fillId="0" borderId="8" xfId="0" applyFont="1" applyFill="1" applyBorder="1" applyAlignment="1">
      <alignment vertical="center"/>
    </xf>
    <xf numFmtId="4" fontId="4" fillId="0" borderId="1" xfId="0" applyNumberFormat="1" applyFont="1" applyBorder="1"/>
    <xf numFmtId="0" fontId="9" fillId="0" borderId="13" xfId="0" applyFont="1" applyFill="1" applyBorder="1" applyAlignment="1">
      <alignment horizontal="left" vertical="center" wrapText="1" indent="1"/>
    </xf>
    <xf numFmtId="4" fontId="3" fillId="0" borderId="1" xfId="0" applyNumberFormat="1" applyFont="1" applyBorder="1"/>
    <xf numFmtId="0" fontId="9" fillId="0" borderId="8" xfId="0" applyFont="1" applyFill="1" applyBorder="1" applyAlignment="1">
      <alignment horizontal="left" vertical="center" indent="1"/>
    </xf>
    <xf numFmtId="43" fontId="4" fillId="2" borderId="1" xfId="1" applyFont="1" applyFill="1" applyBorder="1" applyAlignment="1">
      <alignment horizontal="left" wrapText="1"/>
    </xf>
    <xf numFmtId="49" fontId="3" fillId="3" borderId="1" xfId="0" applyNumberFormat="1" applyFont="1" applyFill="1" applyBorder="1" applyAlignment="1">
      <alignment wrapText="1"/>
    </xf>
    <xf numFmtId="15" fontId="3" fillId="0" borderId="0" xfId="0" applyNumberFormat="1" applyFont="1"/>
    <xf numFmtId="4" fontId="11" fillId="0" borderId="0" xfId="0" applyNumberFormat="1" applyFont="1"/>
    <xf numFmtId="0" fontId="2" fillId="0" borderId="25" xfId="3" applyFont="1" applyFill="1" applyBorder="1" applyAlignment="1">
      <alignment horizontal="center" vertical="top" wrapText="1"/>
    </xf>
    <xf numFmtId="0" fontId="2" fillId="0" borderId="15" xfId="3" applyFont="1" applyFill="1" applyBorder="1" applyAlignment="1">
      <alignment horizontal="left" vertical="top" wrapText="1"/>
    </xf>
    <xf numFmtId="0" fontId="3" fillId="0" borderId="0" xfId="0" applyFont="1" applyFill="1" applyBorder="1" applyAlignment="1">
      <alignment wrapText="1"/>
    </xf>
    <xf numFmtId="15" fontId="3" fillId="0" borderId="0" xfId="0" applyNumberFormat="1" applyFont="1" applyFill="1"/>
    <xf numFmtId="0" fontId="11" fillId="0" borderId="1" xfId="0" applyFont="1" applyBorder="1" applyAlignment="1" applyProtection="1">
      <alignment wrapText="1"/>
      <protection locked="0"/>
    </xf>
    <xf numFmtId="0" fontId="11" fillId="0" borderId="1" xfId="0" applyFont="1" applyBorder="1" applyAlignment="1" applyProtection="1">
      <protection locked="0"/>
    </xf>
    <xf numFmtId="4" fontId="11" fillId="0" borderId="1" xfId="0" applyNumberFormat="1" applyFont="1" applyBorder="1" applyAlignment="1" applyProtection="1">
      <protection locked="0"/>
    </xf>
    <xf numFmtId="4" fontId="11" fillId="0" borderId="1" xfId="0" applyNumberFormat="1" applyFont="1" applyFill="1" applyBorder="1" applyAlignment="1" applyProtection="1">
      <protection locked="0"/>
    </xf>
    <xf numFmtId="4" fontId="11" fillId="0" borderId="1" xfId="0" applyNumberFormat="1" applyFont="1" applyBorder="1" applyAlignment="1" applyProtection="1">
      <alignment wrapText="1"/>
      <protection locked="0"/>
    </xf>
    <xf numFmtId="0" fontId="11" fillId="0" borderId="1" xfId="0" applyFont="1" applyFill="1" applyBorder="1" applyAlignment="1" applyProtection="1">
      <protection locked="0"/>
    </xf>
    <xf numFmtId="15" fontId="11" fillId="0" borderId="1" xfId="0" applyNumberFormat="1" applyFont="1" applyBorder="1" applyAlignment="1" applyProtection="1">
      <protection locked="0"/>
    </xf>
    <xf numFmtId="0" fontId="2" fillId="2" borderId="13" xfId="3" applyFont="1" applyFill="1" applyBorder="1" applyAlignment="1">
      <alignment horizontal="left" vertical="top" wrapText="1"/>
    </xf>
    <xf numFmtId="0" fontId="2" fillId="2" borderId="16" xfId="3" applyFont="1" applyFill="1" applyBorder="1" applyAlignment="1">
      <alignment horizontal="left" vertical="top" wrapText="1"/>
    </xf>
    <xf numFmtId="0" fontId="2" fillId="2" borderId="8" xfId="0" applyFont="1" applyFill="1" applyBorder="1" applyAlignment="1">
      <alignment horizontal="center"/>
    </xf>
    <xf numFmtId="0" fontId="2" fillId="2" borderId="14" xfId="0" applyFont="1" applyFill="1" applyBorder="1" applyAlignment="1">
      <alignment horizontal="center" vertical="center" wrapText="1"/>
    </xf>
    <xf numFmtId="4" fontId="2" fillId="2" borderId="8" xfId="0" applyNumberFormat="1" applyFont="1" applyFill="1" applyBorder="1" applyAlignment="1">
      <alignment horizontal="left" vertical="center" indent="1"/>
    </xf>
    <xf numFmtId="4" fontId="2" fillId="2" borderId="16"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 fillId="2" borderId="6" xfId="0" applyNumberFormat="1" applyFont="1" applyFill="1" applyBorder="1" applyAlignment="1">
      <alignment horizontal="center" vertical="center" wrapText="1"/>
    </xf>
    <xf numFmtId="0" fontId="2" fillId="2" borderId="1" xfId="0" applyFont="1" applyFill="1" applyBorder="1" applyAlignment="1" applyProtection="1">
      <alignment wrapText="1"/>
      <protection locked="0"/>
    </xf>
    <xf numFmtId="0" fontId="14" fillId="2" borderId="1" xfId="0" applyFont="1" applyFill="1" applyBorder="1" applyAlignment="1" applyProtection="1">
      <alignment wrapText="1"/>
      <protection hidden="1"/>
    </xf>
    <xf numFmtId="0" fontId="2" fillId="2" borderId="1" xfId="0" applyFont="1" applyFill="1" applyBorder="1" applyAlignment="1"/>
    <xf numFmtId="4" fontId="2" fillId="2" borderId="1" xfId="0" applyNumberFormat="1" applyFont="1" applyFill="1" applyBorder="1" applyAlignment="1"/>
    <xf numFmtId="0" fontId="2" fillId="2" borderId="1" xfId="0" applyNumberFormat="1" applyFont="1" applyFill="1" applyBorder="1" applyAlignment="1"/>
    <xf numFmtId="43" fontId="2" fillId="2" borderId="1" xfId="0" applyNumberFormat="1" applyFont="1" applyFill="1" applyBorder="1" applyAlignment="1"/>
    <xf numFmtId="15" fontId="2" fillId="2" borderId="1" xfId="0" applyNumberFormat="1" applyFont="1" applyFill="1" applyBorder="1" applyAlignment="1"/>
    <xf numFmtId="0" fontId="4" fillId="2" borderId="2" xfId="0" applyFont="1" applyFill="1" applyBorder="1" applyAlignment="1">
      <alignment vertical="top" wrapText="1"/>
    </xf>
    <xf numFmtId="4" fontId="4" fillId="2" borderId="3" xfId="0" applyNumberFormat="1" applyFont="1" applyFill="1" applyBorder="1" applyAlignment="1">
      <alignment vertical="top" wrapText="1"/>
    </xf>
    <xf numFmtId="0" fontId="6" fillId="0" borderId="1" xfId="0" applyFont="1" applyBorder="1" applyAlignment="1">
      <alignment horizontal="justify" wrapText="1"/>
    </xf>
    <xf numFmtId="43" fontId="6" fillId="0" borderId="1" xfId="5" applyFont="1" applyBorder="1" applyAlignment="1">
      <alignment horizontal="justify" vertical="top" wrapText="1"/>
    </xf>
    <xf numFmtId="0" fontId="11" fillId="0" borderId="0" xfId="0" applyFont="1"/>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xf>
    <xf numFmtId="0" fontId="2" fillId="0" borderId="25" xfId="0" applyFont="1" applyFill="1" applyBorder="1" applyAlignment="1">
      <alignment horizontal="center"/>
    </xf>
    <xf numFmtId="0" fontId="11" fillId="0" borderId="28" xfId="0" applyFont="1" applyFill="1" applyBorder="1"/>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30" xfId="0" applyFont="1" applyFill="1" applyBorder="1" applyAlignment="1">
      <alignment horizontal="left" indent="1"/>
    </xf>
    <xf numFmtId="0" fontId="11" fillId="0" borderId="30" xfId="0" applyFont="1" applyFill="1" applyBorder="1"/>
    <xf numFmtId="0" fontId="2" fillId="0" borderId="31" xfId="0" applyFont="1" applyFill="1" applyBorder="1" applyAlignment="1">
      <alignment horizontal="center"/>
    </xf>
    <xf numFmtId="0" fontId="11" fillId="0" borderId="32" xfId="0" applyFont="1" applyBorder="1"/>
    <xf numFmtId="0" fontId="11" fillId="0" borderId="0" xfId="4" applyFont="1" applyAlignment="1">
      <alignment vertical="top" wrapText="1"/>
    </xf>
    <xf numFmtId="0" fontId="11" fillId="0" borderId="0" xfId="4" applyFont="1" applyAlignment="1">
      <alignment vertical="top"/>
    </xf>
    <xf numFmtId="0" fontId="11" fillId="0" borderId="0" xfId="4" applyFont="1" applyAlignment="1" applyProtection="1">
      <alignment vertical="top" wrapText="1"/>
      <protection locked="0"/>
    </xf>
    <xf numFmtId="0" fontId="11" fillId="0" borderId="0" xfId="4" applyFont="1" applyAlignment="1" applyProtection="1">
      <alignment horizontal="left" vertical="top" wrapText="1" indent="5"/>
      <protection locked="0"/>
    </xf>
    <xf numFmtId="0" fontId="11" fillId="0" borderId="0" xfId="4" applyFont="1" applyAlignment="1" applyProtection="1">
      <alignment vertical="top"/>
      <protection locked="0"/>
    </xf>
    <xf numFmtId="0" fontId="11" fillId="0" borderId="0" xfId="4" applyFont="1" applyBorder="1" applyAlignment="1" applyProtection="1">
      <alignment horizontal="left" vertical="top" wrapText="1" indent="2"/>
      <protection locked="0"/>
    </xf>
    <xf numFmtId="4" fontId="4" fillId="0" borderId="1" xfId="0" applyNumberFormat="1" applyFont="1" applyFill="1" applyBorder="1" applyAlignment="1">
      <alignment horizontal="right" wrapText="1"/>
    </xf>
    <xf numFmtId="0" fontId="3" fillId="0" borderId="1" xfId="0" applyFont="1" applyFill="1" applyBorder="1" applyAlignment="1">
      <alignment vertical="top" wrapText="1"/>
    </xf>
    <xf numFmtId="10" fontId="3" fillId="0" borderId="3" xfId="7" applyNumberFormat="1" applyFont="1" applyFill="1" applyBorder="1" applyAlignment="1">
      <alignment horizontal="center" vertical="center" wrapText="1"/>
    </xf>
    <xf numFmtId="10" fontId="3" fillId="0" borderId="2" xfId="0" applyNumberFormat="1" applyFont="1" applyFill="1" applyBorder="1" applyAlignment="1">
      <alignment horizontal="center"/>
    </xf>
    <xf numFmtId="0" fontId="12" fillId="4" borderId="1" xfId="4" applyFont="1" applyFill="1" applyBorder="1" applyAlignment="1">
      <alignment horizontal="center" vertical="center"/>
    </xf>
    <xf numFmtId="0" fontId="12" fillId="4" borderId="14" xfId="4" applyFont="1" applyFill="1" applyBorder="1" applyAlignment="1">
      <alignment horizontal="center" vertical="center" wrapText="1"/>
    </xf>
    <xf numFmtId="4" fontId="12" fillId="4" borderId="14" xfId="4" applyNumberFormat="1" applyFont="1" applyFill="1" applyBorder="1" applyAlignment="1">
      <alignment horizontal="center" vertical="center" wrapText="1"/>
    </xf>
    <xf numFmtId="0" fontId="2" fillId="0" borderId="22" xfId="4" applyFont="1" applyBorder="1" applyAlignment="1">
      <alignment horizontal="center" vertical="top"/>
    </xf>
    <xf numFmtId="0" fontId="2" fillId="0" borderId="15" xfId="4" applyFont="1" applyBorder="1" applyAlignment="1">
      <alignment vertical="top" wrapText="1"/>
    </xf>
    <xf numFmtId="4" fontId="2" fillId="0" borderId="15" xfId="4" applyNumberFormat="1" applyFont="1" applyFill="1" applyBorder="1" applyAlignment="1" applyProtection="1">
      <alignment vertical="top" wrapText="1"/>
      <protection locked="0"/>
    </xf>
    <xf numFmtId="4" fontId="2" fillId="0" borderId="23" xfId="4" applyNumberFormat="1" applyFont="1" applyFill="1" applyBorder="1" applyAlignment="1" applyProtection="1">
      <alignment vertical="top" wrapText="1"/>
      <protection locked="0"/>
    </xf>
    <xf numFmtId="0" fontId="2" fillId="0" borderId="24" xfId="4" applyFont="1" applyBorder="1" applyAlignment="1">
      <alignment horizontal="center" vertical="top"/>
    </xf>
    <xf numFmtId="0" fontId="2" fillId="0" borderId="0" xfId="4" applyFont="1" applyBorder="1" applyAlignment="1">
      <alignment vertical="top" wrapText="1"/>
    </xf>
    <xf numFmtId="4" fontId="2" fillId="0" borderId="0" xfId="4" applyNumberFormat="1" applyFont="1" applyFill="1" applyBorder="1" applyAlignment="1" applyProtection="1">
      <alignment vertical="top" wrapText="1"/>
      <protection locked="0"/>
    </xf>
    <xf numFmtId="4" fontId="2" fillId="0" borderId="33" xfId="4" applyNumberFormat="1" applyFont="1" applyFill="1" applyBorder="1" applyAlignment="1" applyProtection="1">
      <alignment vertical="top" wrapText="1"/>
      <protection locked="0"/>
    </xf>
    <xf numFmtId="0" fontId="11" fillId="0" borderId="24" xfId="4" applyFont="1" applyBorder="1" applyAlignment="1">
      <alignment horizontal="center" vertical="top"/>
    </xf>
    <xf numFmtId="0" fontId="11" fillId="0" borderId="0" xfId="4" applyFont="1" applyBorder="1" applyAlignment="1">
      <alignment horizontal="left" vertical="top" wrapText="1" indent="1"/>
    </xf>
    <xf numFmtId="0" fontId="2" fillId="0" borderId="0" xfId="4" applyFont="1" applyBorder="1" applyAlignment="1">
      <alignment horizontal="left" vertical="top" wrapText="1"/>
    </xf>
    <xf numFmtId="4" fontId="11" fillId="0" borderId="33" xfId="4" applyNumberFormat="1" applyFont="1" applyFill="1" applyBorder="1" applyAlignment="1" applyProtection="1">
      <alignment vertical="top" wrapText="1"/>
      <protection locked="0"/>
    </xf>
    <xf numFmtId="4" fontId="11" fillId="0" borderId="0" xfId="4" applyNumberFormat="1" applyFont="1" applyFill="1" applyBorder="1" applyAlignment="1" applyProtection="1">
      <alignment vertical="top" wrapText="1"/>
      <protection locked="0"/>
    </xf>
    <xf numFmtId="0" fontId="11" fillId="0" borderId="24" xfId="4" applyNumberFormat="1" applyFont="1" applyFill="1" applyBorder="1" applyAlignment="1">
      <alignment horizontal="center" vertical="top"/>
    </xf>
    <xf numFmtId="4" fontId="2" fillId="0" borderId="0" xfId="4" applyNumberFormat="1" applyFont="1" applyFill="1" applyBorder="1" applyAlignment="1" applyProtection="1">
      <alignment wrapText="1"/>
      <protection locked="0"/>
    </xf>
    <xf numFmtId="4" fontId="2" fillId="0" borderId="33" xfId="4" applyNumberFormat="1" applyFont="1" applyFill="1" applyBorder="1" applyAlignment="1" applyProtection="1">
      <alignment wrapText="1"/>
      <protection locked="0"/>
    </xf>
    <xf numFmtId="0" fontId="2" fillId="0" borderId="0" xfId="4" applyFont="1" applyBorder="1" applyAlignment="1">
      <alignment horizontal="center" vertical="top"/>
    </xf>
    <xf numFmtId="0" fontId="11" fillId="0" borderId="18" xfId="4" applyFont="1" applyBorder="1" applyAlignment="1">
      <alignment horizontal="center" vertical="top"/>
    </xf>
    <xf numFmtId="0" fontId="11" fillId="0" borderId="12" xfId="4" applyFont="1" applyBorder="1" applyAlignment="1">
      <alignment horizontal="left" vertical="top" wrapText="1" indent="1"/>
    </xf>
    <xf numFmtId="4" fontId="11" fillId="0" borderId="12" xfId="4" applyNumberFormat="1" applyFont="1" applyFill="1" applyBorder="1" applyAlignment="1" applyProtection="1">
      <alignment vertical="top" wrapText="1"/>
      <protection locked="0"/>
    </xf>
    <xf numFmtId="4" fontId="11" fillId="0" borderId="34" xfId="4" applyNumberFormat="1" applyFont="1" applyFill="1" applyBorder="1" applyAlignment="1" applyProtection="1">
      <alignment vertical="top" wrapText="1"/>
      <protection locked="0"/>
    </xf>
    <xf numFmtId="4" fontId="3" fillId="0" borderId="0" xfId="0" applyNumberFormat="1" applyFont="1" applyFill="1" applyBorder="1" applyAlignment="1" applyProtection="1">
      <alignment horizontal="right" wrapText="1"/>
      <protection locked="0"/>
    </xf>
    <xf numFmtId="4" fontId="3" fillId="0" borderId="33" xfId="0" applyNumberFormat="1" applyFont="1" applyFill="1" applyBorder="1" applyAlignment="1" applyProtection="1">
      <alignment horizontal="right" wrapText="1"/>
      <protection locked="0"/>
    </xf>
    <xf numFmtId="0" fontId="4" fillId="2" borderId="1" xfId="0" applyNumberFormat="1" applyFont="1" applyFill="1" applyBorder="1" applyAlignment="1">
      <alignment horizontal="center" vertical="center" wrapText="1"/>
    </xf>
    <xf numFmtId="49" fontId="3" fillId="0" borderId="1" xfId="0" applyNumberFormat="1" applyFont="1" applyFill="1" applyBorder="1" applyAlignment="1">
      <alignment vertical="top" wrapText="1"/>
    </xf>
    <xf numFmtId="4" fontId="3" fillId="0" borderId="1" xfId="0" applyNumberFormat="1" applyFont="1" applyFill="1" applyBorder="1" applyAlignment="1">
      <alignment vertical="top" wrapText="1"/>
    </xf>
    <xf numFmtId="0" fontId="3" fillId="0" borderId="2" xfId="0" applyNumberFormat="1" applyFont="1" applyFill="1" applyBorder="1" applyAlignment="1">
      <alignment horizontal="right" wrapText="1"/>
    </xf>
    <xf numFmtId="0" fontId="3" fillId="0" borderId="1" xfId="0" applyNumberFormat="1" applyFont="1" applyFill="1" applyBorder="1" applyAlignment="1">
      <alignment wrapText="1"/>
    </xf>
    <xf numFmtId="0" fontId="3" fillId="0" borderId="1" xfId="0" applyNumberFormat="1" applyFont="1" applyFill="1" applyBorder="1" applyAlignment="1">
      <alignment vertical="top" wrapText="1"/>
    </xf>
    <xf numFmtId="0" fontId="3" fillId="0" borderId="1" xfId="0" applyNumberFormat="1" applyFont="1" applyFill="1" applyBorder="1" applyAlignment="1">
      <alignment horizontal="left" wrapText="1"/>
    </xf>
    <xf numFmtId="49" fontId="3" fillId="0" borderId="3" xfId="0" applyNumberFormat="1" applyFont="1" applyFill="1" applyBorder="1" applyAlignment="1">
      <alignment horizontal="right" vertical="center" wrapText="1"/>
    </xf>
    <xf numFmtId="49" fontId="3" fillId="0" borderId="7" xfId="0" applyNumberFormat="1" applyFont="1" applyFill="1" applyBorder="1" applyAlignment="1">
      <alignment vertical="center" wrapText="1"/>
    </xf>
    <xf numFmtId="4" fontId="3" fillId="0" borderId="1" xfId="0" applyNumberFormat="1" applyFont="1" applyFill="1" applyBorder="1" applyAlignment="1">
      <alignment vertical="center" wrapText="1"/>
    </xf>
    <xf numFmtId="4" fontId="3" fillId="0" borderId="1" xfId="5" applyNumberFormat="1" applyFont="1" applyBorder="1" applyAlignment="1">
      <alignment vertical="center" wrapText="1"/>
    </xf>
    <xf numFmtId="4" fontId="3" fillId="0" borderId="8" xfId="5" applyNumberFormat="1" applyFont="1" applyBorder="1" applyAlignment="1">
      <alignment vertical="center" wrapText="1"/>
    </xf>
    <xf numFmtId="0" fontId="3" fillId="0" borderId="3"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 fontId="3" fillId="0" borderId="1" xfId="0" applyNumberFormat="1" applyFont="1" applyBorder="1" applyAlignment="1">
      <alignment vertical="center" wrapText="1"/>
    </xf>
    <xf numFmtId="49" fontId="3" fillId="0" borderId="2" xfId="0" applyNumberFormat="1" applyFont="1" applyFill="1" applyBorder="1" applyAlignment="1">
      <alignment vertical="center" wrapText="1"/>
    </xf>
    <xf numFmtId="4" fontId="3" fillId="0" borderId="3" xfId="0" applyNumberFormat="1" applyFont="1" applyFill="1" applyBorder="1" applyAlignment="1">
      <alignment vertical="center" wrapText="1"/>
    </xf>
    <xf numFmtId="2" fontId="4" fillId="2" borderId="3" xfId="5" applyNumberFormat="1" applyFont="1" applyFill="1" applyBorder="1" applyAlignment="1">
      <alignment horizontal="center" vertical="center" wrapText="1"/>
    </xf>
    <xf numFmtId="9" fontId="4" fillId="2" borderId="3" xfId="2" applyFont="1" applyFill="1" applyBorder="1" applyAlignment="1">
      <alignment horizontal="center" vertical="center" wrapText="1"/>
    </xf>
    <xf numFmtId="4" fontId="3" fillId="0" borderId="2" xfId="0" applyNumberFormat="1" applyFont="1" applyFill="1" applyBorder="1" applyAlignment="1">
      <alignment horizontal="right" vertical="center" wrapText="1"/>
    </xf>
    <xf numFmtId="0" fontId="16" fillId="0" borderId="1" xfId="0" applyFont="1" applyBorder="1" applyAlignment="1">
      <alignment horizontal="justify" vertical="center" wrapText="1"/>
    </xf>
    <xf numFmtId="43" fontId="16" fillId="0" borderId="1" xfId="5" applyFont="1" applyBorder="1" applyAlignment="1">
      <alignment horizontal="justify" vertical="center" wrapText="1"/>
    </xf>
    <xf numFmtId="49" fontId="4" fillId="0" borderId="8" xfId="0" applyNumberFormat="1" applyFont="1" applyFill="1" applyBorder="1" applyAlignment="1">
      <alignment horizontal="left" wrapText="1"/>
    </xf>
    <xf numFmtId="49" fontId="4" fillId="0" borderId="16" xfId="0" applyNumberFormat="1" applyFont="1" applyFill="1" applyBorder="1" applyAlignment="1">
      <alignment horizontal="left" wrapText="1"/>
    </xf>
    <xf numFmtId="0" fontId="3" fillId="0" borderId="0" xfId="0" applyFont="1" applyAlignment="1">
      <alignment horizontal="justify" vertical="center"/>
    </xf>
    <xf numFmtId="0" fontId="4" fillId="2" borderId="1"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8" xfId="0" applyFont="1" applyBorder="1" applyAlignment="1">
      <alignment horizontal="left" vertical="center"/>
    </xf>
    <xf numFmtId="0" fontId="3" fillId="0" borderId="16" xfId="0" applyFont="1" applyBorder="1" applyAlignment="1">
      <alignment horizontal="left" vertical="center"/>
    </xf>
    <xf numFmtId="4" fontId="4" fillId="2" borderId="8" xfId="5" applyNumberFormat="1" applyFont="1" applyFill="1" applyBorder="1" applyAlignment="1">
      <alignment horizontal="center" vertical="center" wrapText="1"/>
    </xf>
    <xf numFmtId="4" fontId="4" fillId="2" borderId="16" xfId="5" applyNumberFormat="1" applyFont="1" applyFill="1" applyBorder="1" applyAlignment="1">
      <alignment horizontal="center" vertical="center" wrapText="1"/>
    </xf>
    <xf numFmtId="2" fontId="4" fillId="2" borderId="8" xfId="5" applyNumberFormat="1" applyFont="1" applyFill="1" applyBorder="1" applyAlignment="1">
      <alignment horizontal="center" vertical="center" wrapText="1"/>
    </xf>
    <xf numFmtId="2" fontId="4" fillId="2" borderId="13" xfId="5" applyNumberFormat="1" applyFont="1" applyFill="1" applyBorder="1" applyAlignment="1">
      <alignment horizontal="center" vertical="center" wrapText="1"/>
    </xf>
    <xf numFmtId="2" fontId="4" fillId="2" borderId="16" xfId="5" applyNumberFormat="1" applyFont="1" applyFill="1" applyBorder="1" applyAlignment="1">
      <alignment horizontal="center" vertical="center" wrapText="1"/>
    </xf>
    <xf numFmtId="10" fontId="3" fillId="0" borderId="8" xfId="7" applyNumberFormat="1" applyFont="1" applyFill="1" applyBorder="1" applyAlignment="1">
      <alignment horizontal="left" wrapText="1"/>
    </xf>
    <xf numFmtId="10" fontId="3" fillId="0" borderId="13" xfId="7" applyNumberFormat="1" applyFont="1" applyFill="1" applyBorder="1" applyAlignment="1">
      <alignment horizontal="left" wrapText="1"/>
    </xf>
    <xf numFmtId="10" fontId="3" fillId="0" borderId="16" xfId="7" applyNumberFormat="1" applyFont="1" applyFill="1" applyBorder="1" applyAlignment="1">
      <alignment horizontal="left" wrapText="1"/>
    </xf>
    <xf numFmtId="4" fontId="4" fillId="2" borderId="8" xfId="0" applyNumberFormat="1" applyFont="1" applyFill="1" applyBorder="1" applyAlignment="1">
      <alignment horizontal="left" wrapText="1"/>
    </xf>
    <xf numFmtId="4" fontId="4" fillId="2" borderId="16" xfId="0" applyNumberFormat="1" applyFont="1" applyFill="1" applyBorder="1" applyAlignment="1">
      <alignment horizontal="left" wrapText="1"/>
    </xf>
    <xf numFmtId="0" fontId="2" fillId="2" borderId="1" xfId="3" applyFont="1" applyFill="1" applyBorder="1" applyAlignment="1">
      <alignment horizontal="center" vertical="top" wrapText="1"/>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0" xfId="0" applyFont="1" applyAlignment="1" applyProtection="1">
      <alignment horizontal="center"/>
      <protection locked="0"/>
    </xf>
    <xf numFmtId="0" fontId="11" fillId="0" borderId="0" xfId="4" applyFont="1" applyAlignment="1" applyProtection="1">
      <alignment horizontal="left" vertical="top" wrapText="1"/>
    </xf>
  </cellXfs>
  <cellStyles count="10">
    <cellStyle name="Millares" xfId="1" builtinId="3"/>
    <cellStyle name="Millares 2" xfId="5"/>
    <cellStyle name="Normal" xfId="0" builtinId="0"/>
    <cellStyle name="Normal 2" xfId="3"/>
    <cellStyle name="Normal 2 2" xfId="4"/>
    <cellStyle name="Normal 2 3" xfId="8"/>
    <cellStyle name="Normal 4" xfId="9"/>
    <cellStyle name="Normal 56" xfId="6"/>
    <cellStyle name="Porcentaje" xfId="2" builtinId="5"/>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397</xdr:row>
      <xdr:rowOff>114300</xdr:rowOff>
    </xdr:from>
    <xdr:to>
      <xdr:col>8</xdr:col>
      <xdr:colOff>400050</xdr:colOff>
      <xdr:row>432</xdr:row>
      <xdr:rowOff>95250</xdr:rowOff>
    </xdr:to>
    <xdr:pic>
      <xdr:nvPicPr>
        <xdr:cNvPr id="8" name="Imagen 7"/>
        <xdr:cNvPicPr>
          <a:picLocks noChangeAspect="1"/>
        </xdr:cNvPicPr>
      </xdr:nvPicPr>
      <xdr:blipFill>
        <a:blip xmlns:r="http://schemas.openxmlformats.org/officeDocument/2006/relationships" r:embed="rId1"/>
        <a:stretch>
          <a:fillRect/>
        </a:stretch>
      </xdr:blipFill>
      <xdr:spPr>
        <a:xfrm>
          <a:off x="0" y="35166300"/>
          <a:ext cx="13268325" cy="4981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D43"/>
  <sheetViews>
    <sheetView zoomScaleNormal="100" zoomScaleSheetLayoutView="100" workbookViewId="0">
      <pane ySplit="1" topLeftCell="A2" activePane="bottomLeft" state="frozen"/>
      <selection activeCell="B892" sqref="B892"/>
      <selection pane="bottomLeft" activeCell="B892" sqref="B892"/>
    </sheetView>
  </sheetViews>
  <sheetFormatPr baseColWidth="10" defaultColWidth="12.85546875" defaultRowHeight="11.25" x14ac:dyDescent="0.2"/>
  <cols>
    <col min="1" max="1" width="6" style="241" customWidth="1"/>
    <col min="2" max="2" width="14.7109375" style="241" customWidth="1"/>
    <col min="3" max="3" width="63.7109375" style="241" bestFit="1" customWidth="1"/>
    <col min="4" max="4" width="19.7109375" style="241" customWidth="1"/>
    <col min="5" max="16384" width="12.85546875" style="241"/>
  </cols>
  <sheetData>
    <row r="1" spans="2:3" ht="15" customHeight="1" x14ac:dyDescent="0.2">
      <c r="B1" s="242" t="s">
        <v>313</v>
      </c>
      <c r="C1" s="243" t="s">
        <v>314</v>
      </c>
    </row>
    <row r="2" spans="2:3" x14ac:dyDescent="0.2">
      <c r="B2" s="244"/>
      <c r="C2" s="245"/>
    </row>
    <row r="3" spans="2:3" x14ac:dyDescent="0.2">
      <c r="B3" s="246"/>
      <c r="C3" s="247" t="s">
        <v>315</v>
      </c>
    </row>
    <row r="4" spans="2:3" x14ac:dyDescent="0.2">
      <c r="B4" s="246"/>
      <c r="C4" s="247"/>
    </row>
    <row r="5" spans="2:3" x14ac:dyDescent="0.2">
      <c r="B5" s="246"/>
      <c r="C5" s="248" t="s">
        <v>316</v>
      </c>
    </row>
    <row r="6" spans="2:3" x14ac:dyDescent="0.2">
      <c r="B6" s="246" t="s">
        <v>317</v>
      </c>
      <c r="C6" s="249" t="s">
        <v>318</v>
      </c>
    </row>
    <row r="7" spans="2:3" x14ac:dyDescent="0.2">
      <c r="B7" s="246" t="s">
        <v>319</v>
      </c>
      <c r="C7" s="249" t="s">
        <v>320</v>
      </c>
    </row>
    <row r="8" spans="2:3" x14ac:dyDescent="0.2">
      <c r="B8" s="246" t="s">
        <v>321</v>
      </c>
      <c r="C8" s="249" t="s">
        <v>322</v>
      </c>
    </row>
    <row r="9" spans="2:3" x14ac:dyDescent="0.2">
      <c r="B9" s="246" t="s">
        <v>323</v>
      </c>
      <c r="C9" s="249" t="s">
        <v>324</v>
      </c>
    </row>
    <row r="10" spans="2:3" hidden="1" x14ac:dyDescent="0.2">
      <c r="B10" s="246" t="s">
        <v>325</v>
      </c>
      <c r="C10" s="249" t="s">
        <v>326</v>
      </c>
    </row>
    <row r="11" spans="2:3" hidden="1" x14ac:dyDescent="0.2">
      <c r="B11" s="246" t="s">
        <v>327</v>
      </c>
      <c r="C11" s="249" t="s">
        <v>328</v>
      </c>
    </row>
    <row r="12" spans="2:3" x14ac:dyDescent="0.2">
      <c r="B12" s="246" t="s">
        <v>329</v>
      </c>
      <c r="C12" s="249" t="s">
        <v>330</v>
      </c>
    </row>
    <row r="13" spans="2:3" x14ac:dyDescent="0.2">
      <c r="B13" s="246" t="s">
        <v>331</v>
      </c>
      <c r="C13" s="249" t="s">
        <v>332</v>
      </c>
    </row>
    <row r="14" spans="2:3" hidden="1" x14ac:dyDescent="0.2">
      <c r="B14" s="246" t="s">
        <v>333</v>
      </c>
      <c r="C14" s="249" t="s">
        <v>334</v>
      </c>
    </row>
    <row r="15" spans="2:3" x14ac:dyDescent="0.2">
      <c r="B15" s="246" t="s">
        <v>335</v>
      </c>
      <c r="C15" s="249" t="s">
        <v>336</v>
      </c>
    </row>
    <row r="16" spans="2:3" x14ac:dyDescent="0.2">
      <c r="B16" s="246" t="s">
        <v>337</v>
      </c>
      <c r="C16" s="249" t="s">
        <v>338</v>
      </c>
    </row>
    <row r="17" spans="2:3" hidden="1" x14ac:dyDescent="0.2">
      <c r="B17" s="246" t="s">
        <v>339</v>
      </c>
      <c r="C17" s="249" t="s">
        <v>340</v>
      </c>
    </row>
    <row r="18" spans="2:3" hidden="1" x14ac:dyDescent="0.2">
      <c r="B18" s="246" t="s">
        <v>341</v>
      </c>
      <c r="C18" s="249" t="s">
        <v>342</v>
      </c>
    </row>
    <row r="19" spans="2:3" x14ac:dyDescent="0.2">
      <c r="B19" s="246" t="s">
        <v>343</v>
      </c>
      <c r="C19" s="249" t="s">
        <v>344</v>
      </c>
    </row>
    <row r="20" spans="2:3" x14ac:dyDescent="0.2">
      <c r="B20" s="246" t="s">
        <v>345</v>
      </c>
      <c r="C20" s="249" t="s">
        <v>346</v>
      </c>
    </row>
    <row r="21" spans="2:3" hidden="1" x14ac:dyDescent="0.2">
      <c r="B21" s="246" t="s">
        <v>347</v>
      </c>
      <c r="C21" s="249" t="s">
        <v>312</v>
      </c>
    </row>
    <row r="22" spans="2:3" x14ac:dyDescent="0.2">
      <c r="B22" s="246" t="s">
        <v>348</v>
      </c>
      <c r="C22" s="249" t="s">
        <v>349</v>
      </c>
    </row>
    <row r="23" spans="2:3" x14ac:dyDescent="0.2">
      <c r="B23" s="246" t="s">
        <v>350</v>
      </c>
      <c r="C23" s="249" t="s">
        <v>351</v>
      </c>
    </row>
    <row r="24" spans="2:3" x14ac:dyDescent="0.2">
      <c r="B24" s="246" t="s">
        <v>352</v>
      </c>
      <c r="C24" s="249" t="s">
        <v>353</v>
      </c>
    </row>
    <row r="25" spans="2:3" x14ac:dyDescent="0.2">
      <c r="B25" s="246" t="s">
        <v>354</v>
      </c>
      <c r="C25" s="249" t="s">
        <v>355</v>
      </c>
    </row>
    <row r="26" spans="2:3" x14ac:dyDescent="0.2">
      <c r="B26" s="246" t="s">
        <v>356</v>
      </c>
      <c r="C26" s="249" t="s">
        <v>357</v>
      </c>
    </row>
    <row r="27" spans="2:3" x14ac:dyDescent="0.2">
      <c r="B27" s="246" t="s">
        <v>358</v>
      </c>
      <c r="C27" s="249" t="s">
        <v>174</v>
      </c>
    </row>
    <row r="28" spans="2:3" x14ac:dyDescent="0.2">
      <c r="B28" s="246"/>
      <c r="C28" s="249"/>
    </row>
    <row r="29" spans="2:3" x14ac:dyDescent="0.2">
      <c r="B29" s="246"/>
      <c r="C29" s="248"/>
    </row>
    <row r="30" spans="2:3" x14ac:dyDescent="0.2">
      <c r="B30" s="246" t="s">
        <v>210</v>
      </c>
      <c r="C30" s="249" t="s">
        <v>209</v>
      </c>
    </row>
    <row r="31" spans="2:3" x14ac:dyDescent="0.2">
      <c r="B31" s="246" t="s">
        <v>226</v>
      </c>
      <c r="C31" s="249" t="s">
        <v>225</v>
      </c>
    </row>
    <row r="32" spans="2:3" x14ac:dyDescent="0.2">
      <c r="B32" s="246"/>
      <c r="C32" s="249"/>
    </row>
    <row r="33" spans="2:4" x14ac:dyDescent="0.2">
      <c r="B33" s="246"/>
      <c r="C33" s="247"/>
    </row>
    <row r="34" spans="2:4" x14ac:dyDescent="0.2">
      <c r="B34" s="246"/>
      <c r="C34" s="249"/>
    </row>
    <row r="35" spans="2:4" x14ac:dyDescent="0.2">
      <c r="B35" s="246"/>
      <c r="C35" s="249"/>
    </row>
    <row r="36" spans="2:4" ht="12" thickBot="1" x14ac:dyDescent="0.25">
      <c r="B36" s="250"/>
      <c r="C36" s="251"/>
    </row>
    <row r="38" spans="2:4" ht="20.45" customHeight="1" x14ac:dyDescent="0.2">
      <c r="B38" s="332" t="s">
        <v>250</v>
      </c>
      <c r="C38" s="332"/>
      <c r="D38" s="252"/>
    </row>
    <row r="39" spans="2:4" x14ac:dyDescent="0.2">
      <c r="B39" s="253"/>
      <c r="C39" s="252"/>
      <c r="D39" s="252"/>
    </row>
    <row r="40" spans="2:4" x14ac:dyDescent="0.2">
      <c r="B40" s="254"/>
      <c r="C40" s="255"/>
      <c r="D40" s="254"/>
    </row>
    <row r="41" spans="2:4" x14ac:dyDescent="0.2">
      <c r="B41" s="256"/>
      <c r="C41" s="254"/>
      <c r="D41" s="254"/>
    </row>
    <row r="42" spans="2:4" x14ac:dyDescent="0.2">
      <c r="B42" s="256"/>
      <c r="C42" s="254"/>
      <c r="D42" s="256"/>
    </row>
    <row r="43" spans="2:4" x14ac:dyDescent="0.2">
      <c r="B43" s="256"/>
      <c r="C43" s="257"/>
      <c r="D43" s="257"/>
    </row>
  </sheetData>
  <sheetProtection formatCells="0" formatColumns="0" formatRows="0" autoFilter="0" pivotTables="0"/>
  <mergeCells count="1">
    <mergeCell ref="B38:C38"/>
  </mergeCells>
  <printOptions horizontalCentered="1"/>
  <pageMargins left="1.1023622047244095" right="0.70866141732283472" top="2.5196850393700787" bottom="0.74803149606299213" header="0.31496062992125984" footer="0.31496062992125984"/>
  <pageSetup scale="90" orientation="portrait" r:id="rId1"/>
  <headerFooter>
    <oddHeader>&amp;L&amp;G&amp;C&amp;"-,Negrita"&amp;14
&amp;12PODER LEGISLATIVO DEL ESTADO DE GUANAJUATO
NOTAS A LOS ESTADOS FINANCIEROS
AL 30 DE SEPTIEMBRE DE 2017</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879"/>
  <sheetViews>
    <sheetView showGridLines="0" tabSelected="1" zoomScale="110" zoomScaleNormal="110" zoomScaleSheetLayoutView="100" workbookViewId="0">
      <selection activeCell="B4" sqref="B4"/>
    </sheetView>
  </sheetViews>
  <sheetFormatPr baseColWidth="10" defaultColWidth="11.42578125" defaultRowHeight="11.25" x14ac:dyDescent="0.2"/>
  <cols>
    <col min="1" max="1" width="20.7109375" style="6" customWidth="1"/>
    <col min="2" max="2" width="50.7109375" style="6" customWidth="1"/>
    <col min="3" max="3" width="17.7109375" style="3" customWidth="1"/>
    <col min="4" max="4" width="23.42578125" style="3" customWidth="1"/>
    <col min="5" max="7" width="17.7109375" style="3" customWidth="1"/>
    <col min="8" max="8" width="27.28515625" style="6" customWidth="1"/>
    <col min="9" max="9" width="26.5703125" style="6" customWidth="1"/>
    <col min="10" max="10" width="11.42578125" style="6" customWidth="1"/>
    <col min="11" max="16384" width="11.42578125" style="6"/>
  </cols>
  <sheetData>
    <row r="1" spans="1:10" x14ac:dyDescent="0.2">
      <c r="A1" s="1" t="s">
        <v>0</v>
      </c>
      <c r="B1" s="2"/>
      <c r="D1" s="4"/>
      <c r="E1" s="5" t="s">
        <v>1</v>
      </c>
      <c r="J1" s="7"/>
    </row>
    <row r="2" spans="1:10" x14ac:dyDescent="0.2">
      <c r="A2" s="8"/>
      <c r="B2" s="8"/>
      <c r="C2" s="9"/>
      <c r="D2" s="10"/>
      <c r="E2" s="4"/>
      <c r="J2" s="7"/>
    </row>
    <row r="3" spans="1:10" x14ac:dyDescent="0.2">
      <c r="A3" s="11" t="s">
        <v>2</v>
      </c>
      <c r="B3" s="12" t="s">
        <v>3</v>
      </c>
      <c r="C3" s="13" t="s">
        <v>4</v>
      </c>
      <c r="D3" s="14" t="s">
        <v>5</v>
      </c>
      <c r="E3" s="13" t="s">
        <v>6</v>
      </c>
      <c r="J3" s="7"/>
    </row>
    <row r="4" spans="1:10" x14ac:dyDescent="0.2">
      <c r="A4" s="292">
        <v>111400300</v>
      </c>
      <c r="B4" s="15" t="s">
        <v>460</v>
      </c>
      <c r="C4" s="16">
        <v>92251332.989999995</v>
      </c>
      <c r="D4" s="17" t="s">
        <v>7</v>
      </c>
      <c r="E4" s="16"/>
      <c r="J4" s="7"/>
    </row>
    <row r="5" spans="1:10" x14ac:dyDescent="0.2">
      <c r="A5" s="292">
        <v>111400301</v>
      </c>
      <c r="B5" s="15" t="s">
        <v>461</v>
      </c>
      <c r="C5" s="16">
        <v>1200139746.29</v>
      </c>
      <c r="D5" s="17" t="s">
        <v>7</v>
      </c>
      <c r="E5" s="16"/>
      <c r="J5" s="7"/>
    </row>
    <row r="6" spans="1:10" x14ac:dyDescent="0.2">
      <c r="A6" s="292">
        <v>111400302</v>
      </c>
      <c r="B6" s="15" t="s">
        <v>462</v>
      </c>
      <c r="C6" s="16">
        <v>-1188826726.99</v>
      </c>
      <c r="D6" s="17" t="s">
        <v>7</v>
      </c>
      <c r="E6" s="16"/>
      <c r="J6" s="7"/>
    </row>
    <row r="7" spans="1:10" x14ac:dyDescent="0.2">
      <c r="A7" s="292">
        <v>111400401</v>
      </c>
      <c r="B7" s="15" t="s">
        <v>463</v>
      </c>
      <c r="C7" s="16">
        <v>27001875</v>
      </c>
      <c r="D7" s="17" t="s">
        <v>8</v>
      </c>
      <c r="E7" s="16"/>
      <c r="J7" s="7"/>
    </row>
    <row r="8" spans="1:10" x14ac:dyDescent="0.2">
      <c r="A8" s="292">
        <v>111400402</v>
      </c>
      <c r="B8" s="15" t="s">
        <v>464</v>
      </c>
      <c r="C8" s="16">
        <v>-27001875</v>
      </c>
      <c r="D8" s="17" t="s">
        <v>8</v>
      </c>
      <c r="E8" s="16"/>
      <c r="J8" s="7"/>
    </row>
    <row r="9" spans="1:10" x14ac:dyDescent="0.2">
      <c r="A9" s="292">
        <v>111400501</v>
      </c>
      <c r="B9" s="15" t="s">
        <v>465</v>
      </c>
      <c r="C9" s="16">
        <v>23614138.510000002</v>
      </c>
      <c r="D9" s="17" t="s">
        <v>458</v>
      </c>
      <c r="E9" s="16"/>
      <c r="J9" s="7"/>
    </row>
    <row r="10" spans="1:10" x14ac:dyDescent="0.2">
      <c r="A10" s="292">
        <v>111400502</v>
      </c>
      <c r="B10" s="15" t="s">
        <v>466</v>
      </c>
      <c r="C10" s="16">
        <v>-6081429.3799999999</v>
      </c>
      <c r="D10" s="17" t="s">
        <v>458</v>
      </c>
      <c r="E10" s="16"/>
      <c r="J10" s="7"/>
    </row>
    <row r="11" spans="1:10" x14ac:dyDescent="0.2">
      <c r="A11" s="293">
        <v>111405800</v>
      </c>
      <c r="B11" s="289" t="s">
        <v>467</v>
      </c>
      <c r="C11" s="290">
        <v>40500000</v>
      </c>
      <c r="D11" s="259" t="s">
        <v>8</v>
      </c>
      <c r="E11" s="16"/>
      <c r="J11" s="7"/>
    </row>
    <row r="12" spans="1:10" x14ac:dyDescent="0.2">
      <c r="A12" s="15"/>
      <c r="B12" s="15"/>
      <c r="C12" s="16"/>
      <c r="D12" s="17"/>
      <c r="E12" s="16"/>
      <c r="J12" s="7"/>
    </row>
    <row r="13" spans="1:10" x14ac:dyDescent="0.2">
      <c r="A13" s="18"/>
      <c r="B13" s="18"/>
      <c r="C13" s="19"/>
      <c r="D13" s="17"/>
      <c r="E13" s="19"/>
      <c r="J13" s="7"/>
    </row>
    <row r="14" spans="1:10" x14ac:dyDescent="0.2">
      <c r="A14" s="20"/>
      <c r="B14" s="20" t="s">
        <v>9</v>
      </c>
      <c r="C14" s="21">
        <v>161597061.41999996</v>
      </c>
      <c r="D14" s="22"/>
      <c r="E14" s="21"/>
      <c r="J14" s="7"/>
    </row>
    <row r="15" spans="1:10" hidden="1" x14ac:dyDescent="0.2">
      <c r="A15" s="23"/>
      <c r="B15" s="23"/>
      <c r="C15" s="24"/>
      <c r="D15" s="23"/>
      <c r="E15" s="24"/>
      <c r="J15" s="7"/>
    </row>
    <row r="16" spans="1:10" hidden="1" x14ac:dyDescent="0.2">
      <c r="A16" s="23"/>
      <c r="B16" s="23"/>
      <c r="C16" s="24"/>
      <c r="D16" s="23"/>
      <c r="E16" s="24"/>
      <c r="J16" s="7"/>
    </row>
    <row r="17" spans="1:10" hidden="1" x14ac:dyDescent="0.2">
      <c r="A17" s="1" t="s">
        <v>10</v>
      </c>
      <c r="B17" s="2"/>
      <c r="C17" s="25"/>
      <c r="D17" s="5" t="s">
        <v>1</v>
      </c>
      <c r="E17" s="26"/>
      <c r="J17" s="7"/>
    </row>
    <row r="18" spans="1:10" hidden="1" x14ac:dyDescent="0.2">
      <c r="D18" s="27"/>
      <c r="E18" s="28"/>
      <c r="J18" s="7"/>
    </row>
    <row r="19" spans="1:10" hidden="1" x14ac:dyDescent="0.2">
      <c r="A19" s="11" t="s">
        <v>2</v>
      </c>
      <c r="B19" s="12" t="s">
        <v>3</v>
      </c>
      <c r="C19" s="13" t="s">
        <v>4</v>
      </c>
      <c r="D19" s="14" t="s">
        <v>5</v>
      </c>
      <c r="E19" s="29"/>
      <c r="J19" s="7"/>
    </row>
    <row r="20" spans="1:10" hidden="1" x14ac:dyDescent="0.2">
      <c r="A20" s="30"/>
      <c r="B20" s="31"/>
      <c r="C20" s="32"/>
      <c r="D20" s="16"/>
      <c r="E20" s="33"/>
      <c r="J20" s="7"/>
    </row>
    <row r="21" spans="1:10" hidden="1" x14ac:dyDescent="0.2">
      <c r="A21" s="30"/>
      <c r="B21" s="31" t="s">
        <v>11</v>
      </c>
      <c r="C21" s="32"/>
      <c r="D21" s="16"/>
      <c r="E21" s="33"/>
      <c r="J21" s="7"/>
    </row>
    <row r="22" spans="1:10" hidden="1" x14ac:dyDescent="0.2">
      <c r="A22" s="30"/>
      <c r="B22" s="31"/>
      <c r="C22" s="32"/>
      <c r="D22" s="16"/>
      <c r="E22" s="33"/>
      <c r="J22" s="7"/>
    </row>
    <row r="23" spans="1:10" hidden="1" x14ac:dyDescent="0.2">
      <c r="A23" s="30"/>
      <c r="B23" s="31"/>
      <c r="C23" s="32"/>
      <c r="D23" s="16"/>
      <c r="E23" s="33"/>
      <c r="J23" s="7"/>
    </row>
    <row r="24" spans="1:10" hidden="1" x14ac:dyDescent="0.2">
      <c r="A24" s="30"/>
      <c r="B24" s="31"/>
      <c r="C24" s="32"/>
      <c r="D24" s="16"/>
      <c r="E24" s="33"/>
      <c r="J24" s="7"/>
    </row>
    <row r="25" spans="1:10" hidden="1" x14ac:dyDescent="0.2">
      <c r="A25" s="34"/>
      <c r="B25" s="34" t="s">
        <v>12</v>
      </c>
      <c r="C25" s="35">
        <v>0</v>
      </c>
      <c r="D25" s="36"/>
      <c r="E25" s="37"/>
      <c r="J25" s="7"/>
    </row>
    <row r="26" spans="1:10" hidden="1" x14ac:dyDescent="0.2">
      <c r="A26" s="38"/>
      <c r="B26" s="38"/>
      <c r="C26" s="39"/>
      <c r="D26" s="38"/>
      <c r="E26" s="39"/>
      <c r="J26" s="7"/>
    </row>
    <row r="27" spans="1:10" hidden="1" x14ac:dyDescent="0.2">
      <c r="A27" s="38"/>
      <c r="B27" s="38"/>
      <c r="C27" s="39"/>
      <c r="D27" s="38"/>
      <c r="E27" s="39"/>
      <c r="J27" s="7"/>
    </row>
    <row r="28" spans="1:10" hidden="1" x14ac:dyDescent="0.2">
      <c r="A28" s="1" t="s">
        <v>13</v>
      </c>
      <c r="B28" s="2"/>
      <c r="C28" s="25"/>
      <c r="D28" s="6"/>
      <c r="E28" s="5" t="s">
        <v>1</v>
      </c>
      <c r="J28" s="7"/>
    </row>
    <row r="29" spans="1:10" hidden="1" x14ac:dyDescent="0.2">
      <c r="D29" s="6"/>
      <c r="J29" s="7"/>
    </row>
    <row r="30" spans="1:10" hidden="1" x14ac:dyDescent="0.2">
      <c r="A30" s="11" t="s">
        <v>2</v>
      </c>
      <c r="B30" s="12" t="s">
        <v>3</v>
      </c>
      <c r="C30" s="13" t="s">
        <v>4</v>
      </c>
      <c r="D30" s="14" t="s">
        <v>5</v>
      </c>
      <c r="E30" s="13" t="s">
        <v>6</v>
      </c>
      <c r="J30" s="7"/>
    </row>
    <row r="31" spans="1:10" hidden="1" x14ac:dyDescent="0.2">
      <c r="A31" s="30"/>
      <c r="B31" s="31"/>
      <c r="C31" s="32"/>
      <c r="D31" s="32"/>
      <c r="E31" s="16"/>
      <c r="J31" s="7"/>
    </row>
    <row r="32" spans="1:10" hidden="1" x14ac:dyDescent="0.2">
      <c r="A32" s="30"/>
      <c r="B32" s="31" t="s">
        <v>11</v>
      </c>
      <c r="C32" s="32"/>
      <c r="D32" s="32"/>
      <c r="E32" s="16"/>
      <c r="J32" s="7"/>
    </row>
    <row r="33" spans="1:10" hidden="1" x14ac:dyDescent="0.2">
      <c r="A33" s="30"/>
      <c r="B33" s="31"/>
      <c r="C33" s="32"/>
      <c r="D33" s="32"/>
      <c r="E33" s="16"/>
      <c r="J33" s="7"/>
    </row>
    <row r="34" spans="1:10" hidden="1" x14ac:dyDescent="0.2">
      <c r="A34" s="30"/>
      <c r="B34" s="31"/>
      <c r="C34" s="32"/>
      <c r="D34" s="32"/>
      <c r="E34" s="16"/>
      <c r="J34" s="7"/>
    </row>
    <row r="35" spans="1:10" hidden="1" x14ac:dyDescent="0.2">
      <c r="A35" s="34"/>
      <c r="B35" s="34" t="s">
        <v>14</v>
      </c>
      <c r="C35" s="35">
        <v>0</v>
      </c>
      <c r="D35" s="40"/>
      <c r="E35" s="21"/>
      <c r="J35" s="7"/>
    </row>
    <row r="36" spans="1:10" hidden="1" x14ac:dyDescent="0.2">
      <c r="A36" s="38"/>
      <c r="B36" s="38"/>
      <c r="C36" s="39"/>
      <c r="D36" s="38"/>
      <c r="E36" s="39"/>
      <c r="J36" s="7"/>
    </row>
    <row r="37" spans="1:10" hidden="1" x14ac:dyDescent="0.2">
      <c r="A37" s="38"/>
      <c r="B37" s="38"/>
      <c r="C37" s="39"/>
      <c r="D37" s="38"/>
      <c r="E37" s="39"/>
      <c r="J37" s="7"/>
    </row>
    <row r="38" spans="1:10" hidden="1" x14ac:dyDescent="0.2">
      <c r="A38" s="1" t="s">
        <v>15</v>
      </c>
      <c r="B38" s="2"/>
      <c r="C38" s="25"/>
      <c r="D38" s="6"/>
      <c r="E38" s="5" t="s">
        <v>1</v>
      </c>
      <c r="J38" s="7"/>
    </row>
    <row r="39" spans="1:10" hidden="1" x14ac:dyDescent="0.2">
      <c r="D39" s="6"/>
      <c r="J39" s="7"/>
    </row>
    <row r="40" spans="1:10" hidden="1" x14ac:dyDescent="0.2">
      <c r="A40" s="11" t="s">
        <v>2</v>
      </c>
      <c r="B40" s="12" t="s">
        <v>3</v>
      </c>
      <c r="C40" s="13" t="s">
        <v>4</v>
      </c>
      <c r="D40" s="14" t="s">
        <v>5</v>
      </c>
      <c r="E40" s="13" t="s">
        <v>6</v>
      </c>
      <c r="J40" s="7"/>
    </row>
    <row r="41" spans="1:10" hidden="1" x14ac:dyDescent="0.2">
      <c r="A41" s="15"/>
      <c r="B41" s="15"/>
      <c r="C41" s="16"/>
      <c r="D41" s="16"/>
      <c r="E41" s="16"/>
      <c r="J41" s="7"/>
    </row>
    <row r="42" spans="1:10" hidden="1" x14ac:dyDescent="0.2">
      <c r="A42" s="15"/>
      <c r="B42" s="31" t="s">
        <v>11</v>
      </c>
      <c r="C42" s="16"/>
      <c r="D42" s="16"/>
      <c r="E42" s="16"/>
      <c r="J42" s="7"/>
    </row>
    <row r="43" spans="1:10" hidden="1" x14ac:dyDescent="0.2">
      <c r="A43" s="15"/>
      <c r="B43" s="15"/>
      <c r="C43" s="16"/>
      <c r="D43" s="16"/>
      <c r="E43" s="16"/>
      <c r="J43" s="7"/>
    </row>
    <row r="44" spans="1:10" hidden="1" x14ac:dyDescent="0.2">
      <c r="A44" s="15"/>
      <c r="B44" s="15"/>
      <c r="C44" s="16"/>
      <c r="D44" s="16"/>
      <c r="E44" s="16"/>
      <c r="J44" s="7"/>
    </row>
    <row r="45" spans="1:10" hidden="1" x14ac:dyDescent="0.2">
      <c r="A45" s="41"/>
      <c r="B45" s="41" t="s">
        <v>16</v>
      </c>
      <c r="C45" s="42">
        <v>0</v>
      </c>
      <c r="D45" s="43"/>
      <c r="E45" s="44"/>
      <c r="J45" s="7"/>
    </row>
    <row r="46" spans="1:10" x14ac:dyDescent="0.2">
      <c r="J46" s="7"/>
    </row>
    <row r="47" spans="1:10" x14ac:dyDescent="0.2">
      <c r="J47" s="7"/>
    </row>
    <row r="48" spans="1:10" x14ac:dyDescent="0.2">
      <c r="A48" s="45" t="s">
        <v>17</v>
      </c>
      <c r="B48" s="45"/>
      <c r="C48" s="46"/>
      <c r="D48" s="46"/>
      <c r="G48" s="47" t="s">
        <v>18</v>
      </c>
      <c r="J48" s="7"/>
    </row>
    <row r="49" spans="1:10" x14ac:dyDescent="0.2">
      <c r="A49" s="8"/>
      <c r="B49" s="8"/>
      <c r="C49" s="4"/>
      <c r="D49" s="4"/>
      <c r="E49" s="4"/>
      <c r="F49" s="4"/>
      <c r="G49" s="4"/>
      <c r="J49" s="7"/>
    </row>
    <row r="50" spans="1:10" x14ac:dyDescent="0.2">
      <c r="A50" s="11" t="s">
        <v>2</v>
      </c>
      <c r="B50" s="12" t="s">
        <v>3</v>
      </c>
      <c r="C50" s="13" t="s">
        <v>4</v>
      </c>
      <c r="D50" s="14">
        <v>2016</v>
      </c>
      <c r="E50" s="14">
        <v>2015</v>
      </c>
      <c r="F50" s="288">
        <v>2014</v>
      </c>
      <c r="G50" s="14" t="s">
        <v>20</v>
      </c>
      <c r="H50" s="14" t="s">
        <v>21</v>
      </c>
      <c r="J50" s="7"/>
    </row>
    <row r="51" spans="1:10" x14ac:dyDescent="0.2">
      <c r="A51" s="291">
        <v>112200001</v>
      </c>
      <c r="B51" s="30" t="s">
        <v>22</v>
      </c>
      <c r="C51" s="48">
        <v>617530.89</v>
      </c>
      <c r="D51" s="48">
        <v>17687.61</v>
      </c>
      <c r="E51" s="48">
        <v>23627.09</v>
      </c>
      <c r="F51" s="48">
        <v>49563.3</v>
      </c>
      <c r="G51" s="48">
        <v>13978.75</v>
      </c>
      <c r="H51" s="48">
        <v>1550741.09</v>
      </c>
      <c r="J51" s="7"/>
    </row>
    <row r="52" spans="1:10" x14ac:dyDescent="0.2">
      <c r="A52" s="30"/>
      <c r="B52" s="30"/>
      <c r="C52" s="48"/>
      <c r="D52" s="48"/>
      <c r="E52" s="48"/>
      <c r="F52" s="48"/>
      <c r="G52" s="48"/>
      <c r="H52" s="48"/>
      <c r="J52" s="7"/>
    </row>
    <row r="53" spans="1:10" x14ac:dyDescent="0.2">
      <c r="A53" s="30"/>
      <c r="B53" s="30"/>
      <c r="C53" s="48"/>
      <c r="D53" s="48"/>
      <c r="E53" s="48"/>
      <c r="F53" s="48"/>
      <c r="G53" s="48"/>
      <c r="H53" s="48"/>
      <c r="J53" s="7"/>
    </row>
    <row r="54" spans="1:10" x14ac:dyDescent="0.2">
      <c r="A54" s="30"/>
      <c r="B54" s="30"/>
      <c r="C54" s="48"/>
      <c r="D54" s="48"/>
      <c r="E54" s="48"/>
      <c r="F54" s="48"/>
      <c r="G54" s="48"/>
      <c r="H54" s="48"/>
      <c r="J54" s="7"/>
    </row>
    <row r="55" spans="1:10" x14ac:dyDescent="0.2">
      <c r="A55" s="20"/>
      <c r="B55" s="20" t="s">
        <v>23</v>
      </c>
      <c r="C55" s="204">
        <v>617530.89</v>
      </c>
      <c r="D55" s="204">
        <v>17687.61</v>
      </c>
      <c r="E55" s="204">
        <v>23627.09</v>
      </c>
      <c r="F55" s="204">
        <v>49563.3</v>
      </c>
      <c r="G55" s="204">
        <v>13978.75</v>
      </c>
      <c r="H55" s="204">
        <v>1550741.09</v>
      </c>
      <c r="J55" s="7"/>
    </row>
    <row r="56" spans="1:10" x14ac:dyDescent="0.2">
      <c r="A56" s="38"/>
      <c r="B56" s="38"/>
      <c r="C56" s="39"/>
      <c r="D56" s="39"/>
      <c r="E56" s="39"/>
      <c r="F56" s="39"/>
      <c r="G56" s="39"/>
      <c r="J56" s="7"/>
    </row>
    <row r="57" spans="1:10" x14ac:dyDescent="0.2">
      <c r="A57" s="38"/>
      <c r="B57" s="38"/>
      <c r="C57" s="39"/>
      <c r="D57" s="39"/>
      <c r="E57" s="39"/>
      <c r="F57" s="39"/>
      <c r="G57" s="39"/>
      <c r="J57" s="7"/>
    </row>
    <row r="58" spans="1:10" x14ac:dyDescent="0.2">
      <c r="A58" s="45" t="s">
        <v>24</v>
      </c>
      <c r="B58" s="45"/>
      <c r="C58" s="46"/>
      <c r="D58" s="46"/>
      <c r="G58" s="47" t="s">
        <v>18</v>
      </c>
      <c r="J58" s="7"/>
    </row>
    <row r="59" spans="1:10" x14ac:dyDescent="0.2">
      <c r="A59" s="8"/>
      <c r="B59" s="8"/>
      <c r="C59" s="4"/>
      <c r="D59" s="4"/>
      <c r="E59" s="4"/>
      <c r="F59" s="4"/>
      <c r="G59" s="4"/>
      <c r="J59" s="7"/>
    </row>
    <row r="60" spans="1:10" x14ac:dyDescent="0.2">
      <c r="A60" s="11" t="s">
        <v>2</v>
      </c>
      <c r="B60" s="12" t="s">
        <v>3</v>
      </c>
      <c r="C60" s="13" t="s">
        <v>4</v>
      </c>
      <c r="D60" s="14">
        <v>2016</v>
      </c>
      <c r="E60" s="14">
        <v>2015</v>
      </c>
      <c r="F60" s="14" t="s">
        <v>19</v>
      </c>
      <c r="G60" s="14" t="s">
        <v>20</v>
      </c>
      <c r="H60" s="14" t="s">
        <v>21</v>
      </c>
      <c r="J60" s="7"/>
    </row>
    <row r="61" spans="1:10" x14ac:dyDescent="0.2">
      <c r="A61" s="291">
        <v>112400001</v>
      </c>
      <c r="B61" s="30" t="s">
        <v>459</v>
      </c>
      <c r="C61" s="48">
        <v>0</v>
      </c>
      <c r="D61" s="48">
        <v>4337221.4800000004</v>
      </c>
      <c r="E61" s="48">
        <v>6400</v>
      </c>
      <c r="F61" s="48">
        <v>22361.07</v>
      </c>
      <c r="G61" s="48">
        <v>0</v>
      </c>
      <c r="H61" s="48">
        <v>0</v>
      </c>
      <c r="J61" s="7"/>
    </row>
    <row r="62" spans="1:10" x14ac:dyDescent="0.2">
      <c r="A62" s="30"/>
      <c r="B62" s="30"/>
      <c r="C62" s="48"/>
      <c r="D62" s="48"/>
      <c r="E62" s="48"/>
      <c r="F62" s="48"/>
      <c r="G62" s="48"/>
      <c r="H62" s="48"/>
      <c r="J62" s="7"/>
    </row>
    <row r="63" spans="1:10" x14ac:dyDescent="0.2">
      <c r="A63" s="30"/>
      <c r="B63" s="30"/>
      <c r="C63" s="48"/>
      <c r="D63" s="48"/>
      <c r="E63" s="48"/>
      <c r="F63" s="48"/>
      <c r="G63" s="48"/>
      <c r="H63" s="48"/>
      <c r="J63" s="7"/>
    </row>
    <row r="64" spans="1:10" x14ac:dyDescent="0.2">
      <c r="A64" s="20"/>
      <c r="B64" s="20" t="s">
        <v>25</v>
      </c>
      <c r="C64" s="204">
        <v>0</v>
      </c>
      <c r="D64" s="204">
        <v>4337221.4800000004</v>
      </c>
      <c r="E64" s="204">
        <v>6400</v>
      </c>
      <c r="F64" s="204">
        <v>22361.07</v>
      </c>
      <c r="G64" s="204">
        <v>0</v>
      </c>
      <c r="H64" s="204">
        <v>0</v>
      </c>
      <c r="J64" s="7"/>
    </row>
    <row r="65" spans="1:10" x14ac:dyDescent="0.2">
      <c r="J65" s="7"/>
    </row>
    <row r="66" spans="1:10" x14ac:dyDescent="0.2">
      <c r="J66" s="7"/>
    </row>
    <row r="67" spans="1:10" ht="11.25" customHeight="1" x14ac:dyDescent="0.2">
      <c r="A67" s="1" t="s">
        <v>26</v>
      </c>
      <c r="B67" s="2"/>
      <c r="E67" s="51"/>
      <c r="F67" s="51"/>
      <c r="I67" s="52" t="s">
        <v>27</v>
      </c>
    </row>
    <row r="68" spans="1:10" x14ac:dyDescent="0.2">
      <c r="A68" s="53"/>
      <c r="B68" s="53"/>
      <c r="C68" s="51"/>
      <c r="D68" s="51"/>
      <c r="E68" s="51"/>
      <c r="F68" s="51"/>
    </row>
    <row r="69" spans="1:10" ht="15" customHeight="1" x14ac:dyDescent="0.2">
      <c r="A69" s="11" t="s">
        <v>2</v>
      </c>
      <c r="B69" s="12" t="s">
        <v>3</v>
      </c>
      <c r="C69" s="54" t="s">
        <v>28</v>
      </c>
      <c r="D69" s="54" t="s">
        <v>29</v>
      </c>
      <c r="E69" s="54" t="s">
        <v>30</v>
      </c>
      <c r="F69" s="54" t="s">
        <v>31</v>
      </c>
      <c r="G69" s="55" t="s">
        <v>32</v>
      </c>
      <c r="H69" s="12" t="s">
        <v>33</v>
      </c>
      <c r="I69" s="12" t="s">
        <v>34</v>
      </c>
    </row>
    <row r="70" spans="1:10" s="60" customFormat="1" ht="25.5" customHeight="1" x14ac:dyDescent="0.25">
      <c r="A70" s="295">
        <v>112300001</v>
      </c>
      <c r="B70" s="296" t="s">
        <v>35</v>
      </c>
      <c r="C70" s="297">
        <v>297907.5</v>
      </c>
      <c r="D70" s="298"/>
      <c r="E70" s="298"/>
      <c r="F70" s="298"/>
      <c r="G70" s="299">
        <v>297907.5</v>
      </c>
      <c r="H70" s="308" t="s">
        <v>761</v>
      </c>
      <c r="I70" s="309" t="s">
        <v>762</v>
      </c>
    </row>
    <row r="71" spans="1:10" s="60" customFormat="1" ht="25.5" customHeight="1" x14ac:dyDescent="0.25">
      <c r="A71" s="295">
        <v>112300002</v>
      </c>
      <c r="B71" s="296" t="s">
        <v>36</v>
      </c>
      <c r="C71" s="297">
        <v>2412722.1799999997</v>
      </c>
      <c r="D71" s="298">
        <v>1066289.3999999999</v>
      </c>
      <c r="E71" s="298">
        <v>1116258.82</v>
      </c>
      <c r="F71" s="298">
        <v>230173.96</v>
      </c>
      <c r="G71" s="299">
        <v>0</v>
      </c>
      <c r="H71" s="308" t="s">
        <v>761</v>
      </c>
      <c r="I71" s="309" t="s">
        <v>762</v>
      </c>
    </row>
    <row r="72" spans="1:10" s="60" customFormat="1" ht="25.5" customHeight="1" x14ac:dyDescent="0.25">
      <c r="A72" s="295">
        <v>112300003</v>
      </c>
      <c r="B72" s="296" t="s">
        <v>37</v>
      </c>
      <c r="C72" s="297">
        <v>255548.97</v>
      </c>
      <c r="D72" s="298">
        <v>255548.97</v>
      </c>
      <c r="E72" s="298">
        <v>0</v>
      </c>
      <c r="F72" s="298">
        <v>0</v>
      </c>
      <c r="G72" s="299">
        <v>0</v>
      </c>
      <c r="H72" s="308" t="s">
        <v>761</v>
      </c>
      <c r="I72" s="309" t="s">
        <v>762</v>
      </c>
    </row>
    <row r="73" spans="1:10" s="60" customFormat="1" ht="25.5" customHeight="1" x14ac:dyDescent="0.25">
      <c r="A73" s="300">
        <v>112300008</v>
      </c>
      <c r="B73" s="296" t="s">
        <v>468</v>
      </c>
      <c r="C73" s="297">
        <v>814388.16</v>
      </c>
      <c r="D73" s="298">
        <v>814388.16</v>
      </c>
      <c r="E73" s="298">
        <v>0</v>
      </c>
      <c r="F73" s="298">
        <v>0</v>
      </c>
      <c r="G73" s="299">
        <v>0</v>
      </c>
      <c r="H73" s="308" t="s">
        <v>761</v>
      </c>
      <c r="I73" s="309" t="s">
        <v>762</v>
      </c>
    </row>
    <row r="74" spans="1:10" s="60" customFormat="1" ht="25.5" customHeight="1" x14ac:dyDescent="0.25">
      <c r="A74" s="295">
        <v>112300009</v>
      </c>
      <c r="B74" s="296" t="s">
        <v>38</v>
      </c>
      <c r="C74" s="297">
        <v>281672.93999999994</v>
      </c>
      <c r="D74" s="298">
        <v>26485.919999999998</v>
      </c>
      <c r="E74" s="298">
        <v>133797</v>
      </c>
      <c r="F74" s="298">
        <v>121390.01999999999</v>
      </c>
      <c r="G74" s="299">
        <v>0</v>
      </c>
      <c r="H74" s="308" t="s">
        <v>761</v>
      </c>
      <c r="I74" s="309" t="s">
        <v>762</v>
      </c>
    </row>
    <row r="75" spans="1:10" s="60" customFormat="1" ht="25.5" customHeight="1" x14ac:dyDescent="0.25">
      <c r="A75" s="295">
        <v>112300010</v>
      </c>
      <c r="B75" s="296" t="s">
        <v>251</v>
      </c>
      <c r="C75" s="297">
        <v>1160</v>
      </c>
      <c r="D75" s="298">
        <v>480</v>
      </c>
      <c r="E75" s="298">
        <v>40</v>
      </c>
      <c r="F75" s="298">
        <v>640</v>
      </c>
      <c r="G75" s="299">
        <v>0</v>
      </c>
      <c r="H75" s="308" t="s">
        <v>761</v>
      </c>
      <c r="I75" s="309" t="s">
        <v>762</v>
      </c>
    </row>
    <row r="76" spans="1:10" s="60" customFormat="1" ht="25.5" customHeight="1" x14ac:dyDescent="0.25">
      <c r="A76" s="295">
        <v>112300011</v>
      </c>
      <c r="B76" s="296" t="s">
        <v>39</v>
      </c>
      <c r="C76" s="297">
        <v>4681024.3500000006</v>
      </c>
      <c r="D76" s="298">
        <v>2570851.2100000004</v>
      </c>
      <c r="E76" s="298">
        <v>1001902.28</v>
      </c>
      <c r="F76" s="298">
        <v>1108270.8600000003</v>
      </c>
      <c r="G76" s="299">
        <v>0</v>
      </c>
      <c r="H76" s="308" t="s">
        <v>761</v>
      </c>
      <c r="I76" s="309" t="s">
        <v>762</v>
      </c>
    </row>
    <row r="77" spans="1:10" s="60" customFormat="1" ht="25.5" customHeight="1" x14ac:dyDescent="0.25">
      <c r="A77" s="300">
        <v>112300013</v>
      </c>
      <c r="B77" s="296" t="s">
        <v>252</v>
      </c>
      <c r="C77" s="297">
        <v>4128029.7600000002</v>
      </c>
      <c r="D77" s="298">
        <v>3701645.14</v>
      </c>
      <c r="E77" s="298">
        <v>298821.63</v>
      </c>
      <c r="F77" s="298">
        <v>127562.99</v>
      </c>
      <c r="G77" s="299">
        <v>0</v>
      </c>
      <c r="H77" s="308" t="s">
        <v>761</v>
      </c>
      <c r="I77" s="309" t="s">
        <v>762</v>
      </c>
    </row>
    <row r="78" spans="1:10" s="60" customFormat="1" ht="25.5" customHeight="1" x14ac:dyDescent="0.25">
      <c r="A78" s="300">
        <v>112300014</v>
      </c>
      <c r="B78" s="296" t="s">
        <v>40</v>
      </c>
      <c r="C78" s="297">
        <v>1804915.72</v>
      </c>
      <c r="D78" s="298">
        <v>1514216</v>
      </c>
      <c r="E78" s="298">
        <v>287746.46999999997</v>
      </c>
      <c r="F78" s="298">
        <v>2953.25</v>
      </c>
      <c r="G78" s="299">
        <v>0</v>
      </c>
      <c r="H78" s="308" t="s">
        <v>761</v>
      </c>
      <c r="I78" s="309" t="s">
        <v>762</v>
      </c>
    </row>
    <row r="79" spans="1:10" s="60" customFormat="1" ht="25.5" customHeight="1" x14ac:dyDescent="0.25">
      <c r="A79" s="300">
        <v>112300017</v>
      </c>
      <c r="B79" s="296" t="s">
        <v>41</v>
      </c>
      <c r="C79" s="297">
        <v>262756</v>
      </c>
      <c r="D79" s="298">
        <v>13145.94</v>
      </c>
      <c r="E79" s="298">
        <v>125960.3</v>
      </c>
      <c r="F79" s="298">
        <v>123649.76000000001</v>
      </c>
      <c r="G79" s="299">
        <v>0</v>
      </c>
      <c r="H79" s="308" t="s">
        <v>761</v>
      </c>
      <c r="I79" s="309" t="s">
        <v>762</v>
      </c>
    </row>
    <row r="80" spans="1:10" s="60" customFormat="1" ht="25.5" customHeight="1" x14ac:dyDescent="0.25">
      <c r="A80" s="300">
        <v>112300018</v>
      </c>
      <c r="B80" s="296" t="s">
        <v>253</v>
      </c>
      <c r="C80" s="297">
        <v>2681590.0099999998</v>
      </c>
      <c r="D80" s="298">
        <v>902668.71</v>
      </c>
      <c r="E80" s="298">
        <v>1778921.3</v>
      </c>
      <c r="F80" s="298">
        <v>0</v>
      </c>
      <c r="G80" s="299">
        <v>0</v>
      </c>
      <c r="H80" s="308" t="s">
        <v>761</v>
      </c>
      <c r="I80" s="309" t="s">
        <v>762</v>
      </c>
    </row>
    <row r="81" spans="1:9" s="60" customFormat="1" ht="25.5" customHeight="1" x14ac:dyDescent="0.2">
      <c r="A81" s="300"/>
      <c r="B81" s="296"/>
      <c r="C81" s="16"/>
      <c r="D81" s="3"/>
      <c r="E81" s="3"/>
      <c r="F81" s="3"/>
      <c r="G81" s="61"/>
      <c r="H81" s="239"/>
      <c r="I81" s="240"/>
    </row>
    <row r="82" spans="1:9" x14ac:dyDescent="0.2">
      <c r="A82" s="49"/>
      <c r="B82" s="49" t="s">
        <v>42</v>
      </c>
      <c r="C82" s="50">
        <v>17621715.590000004</v>
      </c>
      <c r="D82" s="50">
        <v>10865719.449999999</v>
      </c>
      <c r="E82" s="50">
        <v>4743447.8</v>
      </c>
      <c r="F82" s="50">
        <v>1714640.8400000003</v>
      </c>
      <c r="G82" s="50">
        <v>297907.5</v>
      </c>
      <c r="H82" s="22"/>
      <c r="I82" s="22"/>
    </row>
    <row r="83" spans="1:9" x14ac:dyDescent="0.2">
      <c r="A83" s="38"/>
      <c r="B83" s="38"/>
      <c r="C83" s="39"/>
      <c r="D83" s="39"/>
      <c r="E83" s="39"/>
      <c r="F83" s="39"/>
      <c r="G83" s="39"/>
      <c r="H83" s="38"/>
      <c r="I83" s="38"/>
    </row>
    <row r="84" spans="1:9" x14ac:dyDescent="0.2">
      <c r="A84" s="38"/>
      <c r="B84" s="38"/>
      <c r="C84" s="39"/>
      <c r="D84" s="39"/>
      <c r="E84" s="39"/>
      <c r="F84" s="39"/>
      <c r="G84" s="39"/>
      <c r="H84" s="38"/>
      <c r="I84" s="38"/>
    </row>
    <row r="85" spans="1:9" x14ac:dyDescent="0.2">
      <c r="A85" s="1" t="s">
        <v>43</v>
      </c>
      <c r="B85" s="2"/>
      <c r="E85" s="51"/>
      <c r="F85" s="51"/>
      <c r="I85" s="52" t="s">
        <v>27</v>
      </c>
    </row>
    <row r="86" spans="1:9" ht="11.25" customHeight="1" x14ac:dyDescent="0.2">
      <c r="A86" s="53"/>
      <c r="B86" s="53"/>
      <c r="C86" s="51"/>
      <c r="D86" s="51"/>
      <c r="E86" s="51"/>
      <c r="F86" s="51"/>
    </row>
    <row r="87" spans="1:9" x14ac:dyDescent="0.2">
      <c r="A87" s="11" t="s">
        <v>2</v>
      </c>
      <c r="B87" s="12" t="s">
        <v>3</v>
      </c>
      <c r="C87" s="54" t="s">
        <v>28</v>
      </c>
      <c r="D87" s="54" t="s">
        <v>29</v>
      </c>
      <c r="E87" s="54" t="s">
        <v>30</v>
      </c>
      <c r="F87" s="54" t="s">
        <v>31</v>
      </c>
      <c r="G87" s="55" t="s">
        <v>32</v>
      </c>
      <c r="H87" s="12" t="s">
        <v>33</v>
      </c>
      <c r="I87" s="12" t="s">
        <v>34</v>
      </c>
    </row>
    <row r="88" spans="1:9" s="60" customFormat="1" ht="16.5" x14ac:dyDescent="0.25">
      <c r="A88" s="301">
        <v>112500001</v>
      </c>
      <c r="B88" s="301" t="s">
        <v>44</v>
      </c>
      <c r="C88" s="297">
        <v>401210.6</v>
      </c>
      <c r="D88" s="302">
        <v>275115.71000000002</v>
      </c>
      <c r="E88" s="302">
        <v>31472.49</v>
      </c>
      <c r="F88" s="302">
        <v>94172.4</v>
      </c>
      <c r="G88" s="302">
        <v>450</v>
      </c>
      <c r="H88" s="308" t="s">
        <v>761</v>
      </c>
      <c r="I88" s="309" t="s">
        <v>762</v>
      </c>
    </row>
    <row r="89" spans="1:9" s="60" customFormat="1" ht="16.5" x14ac:dyDescent="0.25">
      <c r="A89" s="301">
        <v>112500006</v>
      </c>
      <c r="B89" s="301" t="s">
        <v>254</v>
      </c>
      <c r="C89" s="297">
        <v>50000</v>
      </c>
      <c r="D89" s="302">
        <v>0</v>
      </c>
      <c r="E89" s="302">
        <v>0</v>
      </c>
      <c r="F89" s="302">
        <v>50000</v>
      </c>
      <c r="G89" s="302">
        <v>0</v>
      </c>
      <c r="H89" s="308" t="s">
        <v>761</v>
      </c>
      <c r="I89" s="309" t="s">
        <v>762</v>
      </c>
    </row>
    <row r="90" spans="1:9" s="60" customFormat="1" x14ac:dyDescent="0.2">
      <c r="A90" s="15"/>
      <c r="B90" s="15"/>
      <c r="C90" s="16"/>
      <c r="D90" s="63"/>
      <c r="E90" s="63"/>
      <c r="F90" s="63"/>
      <c r="G90" s="63"/>
      <c r="H90" s="62"/>
      <c r="I90" s="62"/>
    </row>
    <row r="91" spans="1:9" x14ac:dyDescent="0.2">
      <c r="A91" s="64"/>
      <c r="B91" s="64" t="s">
        <v>45</v>
      </c>
      <c r="C91" s="22">
        <v>451210.6</v>
      </c>
      <c r="D91" s="22">
        <v>275115.71000000002</v>
      </c>
      <c r="E91" s="22">
        <v>31472.49</v>
      </c>
      <c r="F91" s="22">
        <v>144172.4</v>
      </c>
      <c r="G91" s="22">
        <v>450</v>
      </c>
      <c r="H91" s="22"/>
      <c r="I91" s="22"/>
    </row>
    <row r="94" spans="1:9" x14ac:dyDescent="0.2">
      <c r="A94" s="1" t="s">
        <v>46</v>
      </c>
      <c r="B94" s="2"/>
      <c r="C94" s="51"/>
      <c r="D94" s="51"/>
      <c r="E94" s="51"/>
      <c r="F94" s="51"/>
      <c r="I94" s="52" t="s">
        <v>27</v>
      </c>
    </row>
    <row r="95" spans="1:9" x14ac:dyDescent="0.2">
      <c r="A95" s="53"/>
      <c r="B95" s="53"/>
      <c r="C95" s="51"/>
      <c r="D95" s="51"/>
      <c r="E95" s="51"/>
      <c r="F95" s="51"/>
    </row>
    <row r="96" spans="1:9" x14ac:dyDescent="0.2">
      <c r="A96" s="11" t="s">
        <v>2</v>
      </c>
      <c r="B96" s="12" t="s">
        <v>3</v>
      </c>
      <c r="C96" s="54" t="s">
        <v>28</v>
      </c>
      <c r="D96" s="54" t="s">
        <v>29</v>
      </c>
      <c r="E96" s="54" t="s">
        <v>30</v>
      </c>
      <c r="F96" s="54" t="s">
        <v>31</v>
      </c>
      <c r="G96" s="55" t="s">
        <v>32</v>
      </c>
      <c r="H96" s="12" t="s">
        <v>33</v>
      </c>
      <c r="I96" s="12" t="s">
        <v>34</v>
      </c>
    </row>
    <row r="97" spans="1:11" s="60" customFormat="1" ht="16.5" x14ac:dyDescent="0.25">
      <c r="A97" s="301">
        <v>113100001</v>
      </c>
      <c r="B97" s="301" t="s">
        <v>47</v>
      </c>
      <c r="C97" s="297">
        <v>7197166.2800000003</v>
      </c>
      <c r="D97" s="302">
        <v>4691520.96</v>
      </c>
      <c r="E97" s="302">
        <v>1839577.0299999998</v>
      </c>
      <c r="F97" s="302">
        <v>282239.93</v>
      </c>
      <c r="G97" s="302">
        <v>383828.36</v>
      </c>
      <c r="H97" s="308" t="s">
        <v>761</v>
      </c>
      <c r="I97" s="309" t="s">
        <v>762</v>
      </c>
    </row>
    <row r="98" spans="1:11" s="60" customFormat="1" ht="16.5" x14ac:dyDescent="0.25">
      <c r="A98" s="301">
        <v>113400001</v>
      </c>
      <c r="B98" s="301" t="s">
        <v>48</v>
      </c>
      <c r="C98" s="297">
        <v>20487610.32</v>
      </c>
      <c r="D98" s="302">
        <v>3315733.01</v>
      </c>
      <c r="E98" s="302">
        <v>242346.51</v>
      </c>
      <c r="F98" s="302">
        <v>1151250.56</v>
      </c>
      <c r="G98" s="302">
        <v>15778280.239999998</v>
      </c>
      <c r="H98" s="308" t="s">
        <v>761</v>
      </c>
      <c r="I98" s="309" t="s">
        <v>762</v>
      </c>
    </row>
    <row r="99" spans="1:11" s="60" customFormat="1" x14ac:dyDescent="0.2">
      <c r="A99" s="15"/>
      <c r="B99" s="15"/>
      <c r="C99" s="16"/>
      <c r="D99" s="63"/>
      <c r="E99" s="63"/>
      <c r="F99" s="63"/>
      <c r="G99" s="63"/>
      <c r="H99" s="62"/>
      <c r="I99" s="62"/>
    </row>
    <row r="100" spans="1:11" s="60" customFormat="1" x14ac:dyDescent="0.2">
      <c r="A100" s="15"/>
      <c r="B100" s="15"/>
      <c r="C100" s="16"/>
      <c r="D100" s="63"/>
      <c r="E100" s="63"/>
      <c r="F100" s="63"/>
      <c r="G100" s="63"/>
      <c r="H100" s="62"/>
      <c r="I100" s="62"/>
    </row>
    <row r="101" spans="1:11" x14ac:dyDescent="0.2">
      <c r="A101" s="64"/>
      <c r="B101" s="64" t="s">
        <v>49</v>
      </c>
      <c r="C101" s="22">
        <v>27684776.600000001</v>
      </c>
      <c r="D101" s="22">
        <v>8007253.9699999997</v>
      </c>
      <c r="E101" s="22">
        <v>2081923.5399999998</v>
      </c>
      <c r="F101" s="22">
        <v>1433490.49</v>
      </c>
      <c r="G101" s="22">
        <v>16162108.599999998</v>
      </c>
      <c r="H101" s="22"/>
      <c r="I101" s="22"/>
    </row>
    <row r="103" spans="1:11" hidden="1" x14ac:dyDescent="0.2"/>
    <row r="104" spans="1:11" hidden="1" x14ac:dyDescent="0.2">
      <c r="A104" s="1" t="s">
        <v>50</v>
      </c>
      <c r="B104" s="2"/>
      <c r="C104" s="65"/>
      <c r="E104" s="51"/>
      <c r="F104" s="51"/>
      <c r="I104" s="52" t="s">
        <v>27</v>
      </c>
    </row>
    <row r="105" spans="1:11" hidden="1" x14ac:dyDescent="0.2">
      <c r="A105" s="53"/>
      <c r="B105" s="53"/>
      <c r="C105" s="51"/>
      <c r="D105" s="51"/>
      <c r="E105" s="51"/>
      <c r="F105" s="51"/>
    </row>
    <row r="106" spans="1:11" hidden="1" x14ac:dyDescent="0.2">
      <c r="A106" s="11" t="s">
        <v>2</v>
      </c>
      <c r="B106" s="12" t="s">
        <v>3</v>
      </c>
      <c r="C106" s="54" t="s">
        <v>28</v>
      </c>
      <c r="D106" s="54" t="s">
        <v>29</v>
      </c>
      <c r="E106" s="54" t="s">
        <v>30</v>
      </c>
      <c r="F106" s="54" t="s">
        <v>31</v>
      </c>
      <c r="G106" s="55" t="s">
        <v>32</v>
      </c>
      <c r="H106" s="12" t="s">
        <v>33</v>
      </c>
      <c r="I106" s="12" t="s">
        <v>34</v>
      </c>
    </row>
    <row r="107" spans="1:11" hidden="1" x14ac:dyDescent="0.2">
      <c r="A107" s="15"/>
      <c r="B107" s="15" t="s">
        <v>11</v>
      </c>
      <c r="C107" s="16"/>
      <c r="D107" s="63"/>
      <c r="E107" s="63"/>
      <c r="F107" s="63"/>
      <c r="G107" s="63"/>
      <c r="H107" s="62"/>
      <c r="I107" s="62"/>
    </row>
    <row r="108" spans="1:11" hidden="1" x14ac:dyDescent="0.2">
      <c r="A108" s="15"/>
      <c r="B108" s="15"/>
      <c r="C108" s="16"/>
      <c r="D108" s="63"/>
      <c r="E108" s="63"/>
      <c r="F108" s="63"/>
      <c r="G108" s="63"/>
      <c r="H108" s="62"/>
      <c r="I108" s="62"/>
    </row>
    <row r="109" spans="1:11" hidden="1" x14ac:dyDescent="0.2">
      <c r="A109" s="15"/>
      <c r="B109" s="15"/>
      <c r="C109" s="16"/>
      <c r="D109" s="63"/>
      <c r="E109" s="63"/>
      <c r="F109" s="63"/>
      <c r="G109" s="63"/>
      <c r="H109" s="62"/>
      <c r="I109" s="62"/>
    </row>
    <row r="110" spans="1:11" hidden="1" x14ac:dyDescent="0.2">
      <c r="A110" s="15"/>
      <c r="B110" s="15"/>
      <c r="C110" s="16"/>
      <c r="D110" s="63"/>
      <c r="E110" s="63"/>
      <c r="F110" s="63"/>
      <c r="G110" s="63"/>
      <c r="H110" s="62"/>
      <c r="I110" s="62"/>
    </row>
    <row r="111" spans="1:11" hidden="1" x14ac:dyDescent="0.2">
      <c r="A111" s="64"/>
      <c r="B111" s="64" t="s">
        <v>51</v>
      </c>
      <c r="C111" s="22">
        <v>0</v>
      </c>
      <c r="D111" s="22">
        <v>0</v>
      </c>
      <c r="E111" s="22">
        <v>0</v>
      </c>
      <c r="F111" s="22">
        <v>0</v>
      </c>
      <c r="G111" s="22">
        <v>0</v>
      </c>
      <c r="H111" s="22"/>
      <c r="I111" s="22"/>
      <c r="K111" s="3"/>
    </row>
    <row r="112" spans="1:11" hidden="1" x14ac:dyDescent="0.2">
      <c r="K112" s="3"/>
    </row>
    <row r="113" spans="1:11" hidden="1" x14ac:dyDescent="0.2">
      <c r="K113" s="3"/>
    </row>
    <row r="114" spans="1:11" hidden="1" x14ac:dyDescent="0.2">
      <c r="A114" s="1" t="s">
        <v>52</v>
      </c>
      <c r="B114" s="2"/>
      <c r="E114" s="51"/>
      <c r="F114" s="51"/>
      <c r="I114" s="52" t="s">
        <v>27</v>
      </c>
    </row>
    <row r="115" spans="1:11" hidden="1" x14ac:dyDescent="0.2">
      <c r="A115" s="53"/>
      <c r="B115" s="53"/>
      <c r="C115" s="51"/>
      <c r="D115" s="51"/>
      <c r="E115" s="51"/>
      <c r="F115" s="51"/>
    </row>
    <row r="116" spans="1:11" hidden="1" x14ac:dyDescent="0.2">
      <c r="A116" s="11" t="s">
        <v>2</v>
      </c>
      <c r="B116" s="12" t="s">
        <v>3</v>
      </c>
      <c r="C116" s="54" t="s">
        <v>28</v>
      </c>
      <c r="D116" s="54" t="s">
        <v>29</v>
      </c>
      <c r="E116" s="54" t="s">
        <v>30</v>
      </c>
      <c r="F116" s="54" t="s">
        <v>31</v>
      </c>
      <c r="G116" s="55" t="s">
        <v>32</v>
      </c>
      <c r="H116" s="12" t="s">
        <v>33</v>
      </c>
      <c r="I116" s="12" t="s">
        <v>34</v>
      </c>
    </row>
    <row r="117" spans="1:11" hidden="1" x14ac:dyDescent="0.2">
      <c r="A117" s="15"/>
      <c r="B117" s="15" t="s">
        <v>11</v>
      </c>
      <c r="C117" s="16"/>
      <c r="D117" s="63"/>
      <c r="E117" s="63"/>
      <c r="F117" s="63"/>
      <c r="G117" s="63"/>
      <c r="H117" s="62"/>
      <c r="I117" s="62"/>
    </row>
    <row r="118" spans="1:11" hidden="1" x14ac:dyDescent="0.2">
      <c r="A118" s="15"/>
      <c r="B118" s="15"/>
      <c r="C118" s="16"/>
      <c r="D118" s="63"/>
      <c r="E118" s="63"/>
      <c r="F118" s="63"/>
      <c r="G118" s="63"/>
      <c r="H118" s="62"/>
      <c r="I118" s="62"/>
    </row>
    <row r="119" spans="1:11" hidden="1" x14ac:dyDescent="0.2">
      <c r="A119" s="15"/>
      <c r="B119" s="15"/>
      <c r="C119" s="16"/>
      <c r="D119" s="63"/>
      <c r="E119" s="63"/>
      <c r="F119" s="63"/>
      <c r="G119" s="63"/>
      <c r="H119" s="62"/>
      <c r="I119" s="62"/>
    </row>
    <row r="120" spans="1:11" hidden="1" x14ac:dyDescent="0.2">
      <c r="A120" s="15"/>
      <c r="B120" s="15"/>
      <c r="C120" s="16"/>
      <c r="D120" s="63"/>
      <c r="E120" s="63"/>
      <c r="F120" s="63"/>
      <c r="G120" s="63"/>
      <c r="H120" s="62"/>
      <c r="I120" s="62"/>
    </row>
    <row r="121" spans="1:11" hidden="1" x14ac:dyDescent="0.2">
      <c r="A121" s="64"/>
      <c r="B121" s="64" t="s">
        <v>53</v>
      </c>
      <c r="C121" s="22">
        <v>0</v>
      </c>
      <c r="D121" s="22">
        <v>0</v>
      </c>
      <c r="E121" s="22">
        <v>0</v>
      </c>
      <c r="F121" s="22">
        <v>0</v>
      </c>
      <c r="G121" s="22">
        <v>0</v>
      </c>
      <c r="H121" s="22"/>
      <c r="I121" s="22"/>
    </row>
    <row r="122" spans="1:11" hidden="1" x14ac:dyDescent="0.2"/>
    <row r="123" spans="1:11" hidden="1" x14ac:dyDescent="0.2"/>
    <row r="124" spans="1:11" hidden="1" x14ac:dyDescent="0.2">
      <c r="A124" s="1" t="s">
        <v>54</v>
      </c>
      <c r="B124" s="2"/>
      <c r="E124" s="51"/>
      <c r="F124" s="51"/>
      <c r="I124" s="52" t="s">
        <v>27</v>
      </c>
    </row>
    <row r="125" spans="1:11" hidden="1" x14ac:dyDescent="0.2">
      <c r="A125" s="53"/>
      <c r="B125" s="53"/>
      <c r="C125" s="51"/>
      <c r="D125" s="51"/>
      <c r="E125" s="51"/>
      <c r="F125" s="51"/>
    </row>
    <row r="126" spans="1:11" hidden="1" x14ac:dyDescent="0.2">
      <c r="A126" s="11" t="s">
        <v>2</v>
      </c>
      <c r="B126" s="12" t="s">
        <v>3</v>
      </c>
      <c r="C126" s="54" t="s">
        <v>28</v>
      </c>
      <c r="D126" s="54" t="s">
        <v>29</v>
      </c>
      <c r="E126" s="54" t="s">
        <v>30</v>
      </c>
      <c r="F126" s="54" t="s">
        <v>31</v>
      </c>
      <c r="G126" s="55" t="s">
        <v>32</v>
      </c>
      <c r="H126" s="12" t="s">
        <v>33</v>
      </c>
      <c r="I126" s="12" t="s">
        <v>34</v>
      </c>
    </row>
    <row r="127" spans="1:11" hidden="1" x14ac:dyDescent="0.2">
      <c r="A127" s="15"/>
      <c r="B127" s="15" t="s">
        <v>11</v>
      </c>
      <c r="C127" s="16"/>
      <c r="D127" s="63"/>
      <c r="E127" s="63"/>
      <c r="F127" s="63"/>
      <c r="G127" s="63"/>
      <c r="H127" s="62"/>
      <c r="I127" s="62"/>
    </row>
    <row r="128" spans="1:11" hidden="1" x14ac:dyDescent="0.2">
      <c r="A128" s="15"/>
      <c r="B128" s="15"/>
      <c r="C128" s="16"/>
      <c r="D128" s="63"/>
      <c r="E128" s="63"/>
      <c r="F128" s="63"/>
      <c r="G128" s="63"/>
      <c r="H128" s="62"/>
      <c r="I128" s="62"/>
    </row>
    <row r="129" spans="1:11" hidden="1" x14ac:dyDescent="0.2">
      <c r="A129" s="15"/>
      <c r="B129" s="15"/>
      <c r="C129" s="16"/>
      <c r="D129" s="63"/>
      <c r="E129" s="63"/>
      <c r="F129" s="63"/>
      <c r="G129" s="63"/>
      <c r="H129" s="62"/>
      <c r="I129" s="62"/>
      <c r="K129" s="3"/>
    </row>
    <row r="130" spans="1:11" hidden="1" x14ac:dyDescent="0.2">
      <c r="A130" s="15"/>
      <c r="B130" s="15"/>
      <c r="C130" s="16"/>
      <c r="D130" s="63"/>
      <c r="E130" s="63"/>
      <c r="F130" s="63"/>
      <c r="G130" s="63"/>
      <c r="H130" s="62"/>
      <c r="I130" s="62"/>
      <c r="K130" s="3"/>
    </row>
    <row r="131" spans="1:11" hidden="1" x14ac:dyDescent="0.2">
      <c r="A131" s="64"/>
      <c r="B131" s="64" t="s">
        <v>55</v>
      </c>
      <c r="C131" s="22">
        <v>0</v>
      </c>
      <c r="D131" s="22">
        <v>0</v>
      </c>
      <c r="E131" s="22">
        <v>0</v>
      </c>
      <c r="F131" s="22">
        <v>0</v>
      </c>
      <c r="G131" s="22">
        <v>0</v>
      </c>
      <c r="H131" s="22"/>
      <c r="I131" s="22"/>
    </row>
    <row r="132" spans="1:11" hidden="1" x14ac:dyDescent="0.2"/>
    <row r="133" spans="1:11" hidden="1" x14ac:dyDescent="0.2"/>
    <row r="134" spans="1:11" hidden="1" x14ac:dyDescent="0.2">
      <c r="A134" s="1" t="s">
        <v>56</v>
      </c>
      <c r="B134" s="2"/>
      <c r="E134" s="51"/>
      <c r="F134" s="51"/>
      <c r="I134" s="52" t="s">
        <v>27</v>
      </c>
    </row>
    <row r="135" spans="1:11" hidden="1" x14ac:dyDescent="0.2">
      <c r="A135" s="53"/>
      <c r="B135" s="53"/>
      <c r="C135" s="51"/>
      <c r="D135" s="51"/>
      <c r="E135" s="51"/>
      <c r="F135" s="51"/>
    </row>
    <row r="136" spans="1:11" hidden="1" x14ac:dyDescent="0.2">
      <c r="A136" s="11" t="s">
        <v>2</v>
      </c>
      <c r="B136" s="12" t="s">
        <v>3</v>
      </c>
      <c r="C136" s="54" t="s">
        <v>28</v>
      </c>
      <c r="D136" s="54" t="s">
        <v>29</v>
      </c>
      <c r="E136" s="54" t="s">
        <v>30</v>
      </c>
      <c r="F136" s="54" t="s">
        <v>31</v>
      </c>
      <c r="G136" s="55" t="s">
        <v>32</v>
      </c>
      <c r="H136" s="12" t="s">
        <v>33</v>
      </c>
      <c r="I136" s="12" t="s">
        <v>34</v>
      </c>
    </row>
    <row r="137" spans="1:11" hidden="1" x14ac:dyDescent="0.2">
      <c r="A137" s="15"/>
      <c r="B137" s="15" t="s">
        <v>11</v>
      </c>
      <c r="C137" s="16"/>
      <c r="D137" s="63"/>
      <c r="E137" s="63"/>
      <c r="F137" s="63"/>
      <c r="G137" s="63"/>
      <c r="H137" s="62"/>
      <c r="I137" s="62"/>
    </row>
    <row r="138" spans="1:11" hidden="1" x14ac:dyDescent="0.2">
      <c r="A138" s="15"/>
      <c r="B138" s="15"/>
      <c r="C138" s="16"/>
      <c r="D138" s="63"/>
      <c r="E138" s="63"/>
      <c r="F138" s="63"/>
      <c r="G138" s="63"/>
      <c r="H138" s="62"/>
      <c r="I138" s="62"/>
    </row>
    <row r="139" spans="1:11" hidden="1" x14ac:dyDescent="0.2">
      <c r="A139" s="15"/>
      <c r="B139" s="15"/>
      <c r="C139" s="16"/>
      <c r="D139" s="63"/>
      <c r="E139" s="63"/>
      <c r="F139" s="63"/>
      <c r="G139" s="63"/>
      <c r="H139" s="62"/>
      <c r="I139" s="62"/>
    </row>
    <row r="140" spans="1:11" hidden="1" x14ac:dyDescent="0.2">
      <c r="A140" s="15"/>
      <c r="B140" s="15"/>
      <c r="C140" s="16"/>
      <c r="D140" s="63"/>
      <c r="E140" s="63"/>
      <c r="F140" s="63"/>
      <c r="G140" s="63"/>
      <c r="H140" s="62"/>
      <c r="I140" s="62"/>
    </row>
    <row r="141" spans="1:11" hidden="1" x14ac:dyDescent="0.2">
      <c r="A141" s="64"/>
      <c r="B141" s="64" t="s">
        <v>57</v>
      </c>
      <c r="C141" s="22">
        <v>0</v>
      </c>
      <c r="D141" s="22">
        <v>0</v>
      </c>
      <c r="E141" s="22">
        <v>0</v>
      </c>
      <c r="F141" s="22">
        <v>0</v>
      </c>
      <c r="G141" s="22">
        <v>0</v>
      </c>
      <c r="H141" s="22"/>
      <c r="I141" s="22"/>
    </row>
    <row r="142" spans="1:11" hidden="1" x14ac:dyDescent="0.2"/>
    <row r="143" spans="1:11" hidden="1" x14ac:dyDescent="0.2"/>
    <row r="144" spans="1:11" hidden="1" x14ac:dyDescent="0.2">
      <c r="A144" s="66" t="s">
        <v>58</v>
      </c>
      <c r="B144" s="67"/>
      <c r="C144" s="67"/>
      <c r="D144" s="67"/>
      <c r="E144" s="67"/>
      <c r="F144" s="68"/>
      <c r="G144" s="68"/>
      <c r="H144" s="5" t="s">
        <v>59</v>
      </c>
    </row>
    <row r="145" spans="1:8" hidden="1" x14ac:dyDescent="0.2">
      <c r="A145" s="69"/>
      <c r="B145" s="69"/>
      <c r="C145" s="69"/>
      <c r="D145" s="69"/>
      <c r="E145" s="69"/>
      <c r="F145" s="69"/>
      <c r="G145" s="69"/>
      <c r="H145" s="69"/>
    </row>
    <row r="146" spans="1:8" hidden="1" x14ac:dyDescent="0.2">
      <c r="A146" s="10" t="s">
        <v>60</v>
      </c>
      <c r="B146" s="69" t="s">
        <v>11</v>
      </c>
      <c r="C146" s="69"/>
      <c r="D146" s="69"/>
      <c r="E146" s="69"/>
      <c r="F146" s="69"/>
      <c r="G146" s="69"/>
      <c r="H146" s="69"/>
    </row>
    <row r="147" spans="1:8" ht="11.25" hidden="1" customHeight="1" x14ac:dyDescent="0.2">
      <c r="A147" s="312" t="s">
        <v>61</v>
      </c>
      <c r="B147" s="312"/>
      <c r="C147" s="312"/>
      <c r="D147" s="312"/>
      <c r="E147" s="312"/>
      <c r="F147" s="312"/>
      <c r="G147" s="312"/>
      <c r="H147" s="312"/>
    </row>
    <row r="148" spans="1:8" hidden="1" x14ac:dyDescent="0.2"/>
    <row r="149" spans="1:8" hidden="1" x14ac:dyDescent="0.2"/>
    <row r="150" spans="1:8" hidden="1" x14ac:dyDescent="0.2">
      <c r="A150" s="45" t="s">
        <v>62</v>
      </c>
      <c r="C150" s="70"/>
      <c r="D150" s="71" t="s">
        <v>63</v>
      </c>
    </row>
    <row r="151" spans="1:8" hidden="1" x14ac:dyDescent="0.2">
      <c r="A151" s="72"/>
      <c r="B151" s="72"/>
      <c r="C151" s="73"/>
      <c r="D151" s="74"/>
    </row>
    <row r="152" spans="1:8" hidden="1" x14ac:dyDescent="0.2">
      <c r="A152" s="11" t="s">
        <v>2</v>
      </c>
      <c r="B152" s="12" t="s">
        <v>3</v>
      </c>
      <c r="C152" s="13" t="s">
        <v>4</v>
      </c>
      <c r="D152" s="75" t="s">
        <v>64</v>
      </c>
    </row>
    <row r="153" spans="1:8" hidden="1" x14ac:dyDescent="0.2">
      <c r="A153" s="15"/>
      <c r="B153" s="62" t="s">
        <v>11</v>
      </c>
      <c r="C153" s="63"/>
      <c r="D153" s="62"/>
    </row>
    <row r="154" spans="1:8" hidden="1" x14ac:dyDescent="0.2">
      <c r="A154" s="15"/>
      <c r="B154" s="62"/>
      <c r="C154" s="63"/>
      <c r="D154" s="62"/>
    </row>
    <row r="155" spans="1:8" hidden="1" x14ac:dyDescent="0.2">
      <c r="A155" s="15"/>
      <c r="B155" s="62"/>
      <c r="C155" s="63"/>
      <c r="D155" s="62"/>
    </row>
    <row r="156" spans="1:8" hidden="1" x14ac:dyDescent="0.2">
      <c r="A156" s="15"/>
      <c r="B156" s="62"/>
      <c r="C156" s="63"/>
      <c r="D156" s="62"/>
    </row>
    <row r="157" spans="1:8" hidden="1" x14ac:dyDescent="0.2">
      <c r="A157" s="15"/>
      <c r="B157" s="62"/>
      <c r="C157" s="63"/>
      <c r="D157" s="62"/>
    </row>
    <row r="158" spans="1:8" hidden="1" x14ac:dyDescent="0.2">
      <c r="A158" s="15"/>
      <c r="B158" s="62"/>
      <c r="C158" s="63"/>
      <c r="D158" s="62"/>
    </row>
    <row r="159" spans="1:8" hidden="1" x14ac:dyDescent="0.2">
      <c r="A159" s="15"/>
      <c r="B159" s="62"/>
      <c r="C159" s="63"/>
      <c r="D159" s="62"/>
    </row>
    <row r="160" spans="1:8" hidden="1" x14ac:dyDescent="0.2">
      <c r="A160" s="15"/>
      <c r="B160" s="62"/>
      <c r="C160" s="63"/>
      <c r="D160" s="62"/>
    </row>
    <row r="161" spans="1:7" hidden="1" x14ac:dyDescent="0.2">
      <c r="A161" s="76"/>
      <c r="B161" s="76" t="s">
        <v>65</v>
      </c>
      <c r="C161" s="43">
        <v>0</v>
      </c>
      <c r="D161" s="77"/>
    </row>
    <row r="162" spans="1:7" hidden="1" x14ac:dyDescent="0.2">
      <c r="A162" s="38"/>
      <c r="B162" s="38"/>
      <c r="C162" s="39"/>
      <c r="D162" s="38"/>
    </row>
    <row r="163" spans="1:7" x14ac:dyDescent="0.2">
      <c r="A163" s="38"/>
      <c r="B163" s="38"/>
      <c r="C163" s="39"/>
      <c r="D163" s="38"/>
    </row>
    <row r="164" spans="1:7" x14ac:dyDescent="0.2">
      <c r="A164" s="45" t="s">
        <v>66</v>
      </c>
      <c r="B164" s="38"/>
      <c r="C164" s="70"/>
      <c r="D164" s="71" t="s">
        <v>63</v>
      </c>
    </row>
    <row r="165" spans="1:7" x14ac:dyDescent="0.2">
      <c r="A165" s="72"/>
      <c r="B165" s="72"/>
      <c r="C165" s="73"/>
      <c r="D165" s="74"/>
    </row>
    <row r="166" spans="1:7" x14ac:dyDescent="0.2">
      <c r="A166" s="11" t="s">
        <v>2</v>
      </c>
      <c r="B166" s="12" t="s">
        <v>3</v>
      </c>
      <c r="C166" s="13" t="s">
        <v>4</v>
      </c>
      <c r="D166" s="75" t="s">
        <v>64</v>
      </c>
    </row>
    <row r="167" spans="1:7" x14ac:dyDescent="0.2">
      <c r="A167" s="31">
        <v>115112100</v>
      </c>
      <c r="B167" s="56" t="s">
        <v>469</v>
      </c>
      <c r="C167" s="63">
        <v>1401740.22</v>
      </c>
      <c r="D167" s="62" t="s">
        <v>67</v>
      </c>
    </row>
    <row r="168" spans="1:7" x14ac:dyDescent="0.2">
      <c r="A168" s="31">
        <v>115122200</v>
      </c>
      <c r="B168" s="56" t="s">
        <v>255</v>
      </c>
      <c r="C168" s="63">
        <v>133236.82</v>
      </c>
      <c r="D168" s="62" t="s">
        <v>67</v>
      </c>
    </row>
    <row r="169" spans="1:7" x14ac:dyDescent="0.2">
      <c r="A169" s="31">
        <v>115132400</v>
      </c>
      <c r="B169" s="56" t="s">
        <v>470</v>
      </c>
      <c r="C169" s="63">
        <v>7175.87</v>
      </c>
      <c r="D169" s="62" t="s">
        <v>67</v>
      </c>
    </row>
    <row r="170" spans="1:7" x14ac:dyDescent="0.2">
      <c r="A170" s="31"/>
      <c r="B170" s="56"/>
      <c r="C170" s="63"/>
      <c r="D170" s="62"/>
    </row>
    <row r="171" spans="1:7" x14ac:dyDescent="0.2">
      <c r="A171" s="49"/>
      <c r="B171" s="49" t="s">
        <v>68</v>
      </c>
      <c r="C171" s="40">
        <v>1542152.9100000001</v>
      </c>
      <c r="D171" s="77"/>
    </row>
    <row r="174" spans="1:7" hidden="1" x14ac:dyDescent="0.2">
      <c r="A174" s="1" t="s">
        <v>69</v>
      </c>
      <c r="B174" s="1"/>
      <c r="D174" s="6"/>
      <c r="E174" s="6"/>
      <c r="F174" s="6"/>
      <c r="G174" s="5" t="s">
        <v>70</v>
      </c>
    </row>
    <row r="175" spans="1:7" hidden="1" x14ac:dyDescent="0.2">
      <c r="A175" s="78"/>
      <c r="B175" s="78"/>
      <c r="C175" s="79"/>
      <c r="D175" s="78"/>
      <c r="E175" s="78"/>
      <c r="F175" s="78"/>
      <c r="G175" s="78"/>
    </row>
    <row r="176" spans="1:7" hidden="1" x14ac:dyDescent="0.2">
      <c r="A176" s="11" t="s">
        <v>2</v>
      </c>
      <c r="B176" s="12" t="s">
        <v>3</v>
      </c>
      <c r="C176" s="13" t="s">
        <v>4</v>
      </c>
      <c r="D176" s="14" t="s">
        <v>5</v>
      </c>
      <c r="E176" s="14" t="s">
        <v>71</v>
      </c>
      <c r="F176" s="12" t="s">
        <v>72</v>
      </c>
      <c r="G176" s="12" t="s">
        <v>73</v>
      </c>
    </row>
    <row r="177" spans="1:7" hidden="1" x14ac:dyDescent="0.2">
      <c r="A177" s="80"/>
      <c r="B177" s="80" t="s">
        <v>11</v>
      </c>
      <c r="C177" s="16"/>
      <c r="D177" s="81"/>
      <c r="E177" s="82"/>
      <c r="F177" s="80"/>
      <c r="G177" s="80"/>
    </row>
    <row r="178" spans="1:7" hidden="1" x14ac:dyDescent="0.2">
      <c r="A178" s="80"/>
      <c r="B178" s="80"/>
      <c r="C178" s="16"/>
      <c r="D178" s="82"/>
      <c r="E178" s="82"/>
      <c r="F178" s="80"/>
      <c r="G178" s="80"/>
    </row>
    <row r="179" spans="1:7" hidden="1" x14ac:dyDescent="0.2">
      <c r="A179" s="80"/>
      <c r="B179" s="80"/>
      <c r="C179" s="16"/>
      <c r="D179" s="82"/>
      <c r="E179" s="82"/>
      <c r="F179" s="80"/>
      <c r="G179" s="80"/>
    </row>
    <row r="180" spans="1:7" hidden="1" x14ac:dyDescent="0.2">
      <c r="A180" s="64"/>
      <c r="B180" s="64" t="s">
        <v>74</v>
      </c>
      <c r="C180" s="22">
        <v>0</v>
      </c>
      <c r="D180" s="64"/>
      <c r="E180" s="64"/>
      <c r="F180" s="64"/>
      <c r="G180" s="64"/>
    </row>
    <row r="181" spans="1:7" hidden="1" x14ac:dyDescent="0.2"/>
    <row r="182" spans="1:7" hidden="1" x14ac:dyDescent="0.2"/>
    <row r="183" spans="1:7" hidden="1" x14ac:dyDescent="0.2">
      <c r="A183" s="1" t="s">
        <v>75</v>
      </c>
      <c r="B183" s="1"/>
      <c r="D183" s="6"/>
      <c r="E183" s="5" t="s">
        <v>76</v>
      </c>
    </row>
    <row r="184" spans="1:7" hidden="1" x14ac:dyDescent="0.2">
      <c r="A184" s="78"/>
      <c r="B184" s="78"/>
      <c r="C184" s="79"/>
      <c r="D184" s="78"/>
      <c r="E184" s="78"/>
    </row>
    <row r="185" spans="1:7" hidden="1" x14ac:dyDescent="0.2">
      <c r="A185" s="11" t="s">
        <v>2</v>
      </c>
      <c r="B185" s="12" t="s">
        <v>3</v>
      </c>
      <c r="C185" s="13" t="s">
        <v>4</v>
      </c>
      <c r="D185" s="14" t="s">
        <v>5</v>
      </c>
      <c r="E185" s="12" t="s">
        <v>77</v>
      </c>
    </row>
    <row r="186" spans="1:7" hidden="1" x14ac:dyDescent="0.2">
      <c r="A186" s="81"/>
      <c r="B186" s="81" t="s">
        <v>11</v>
      </c>
      <c r="C186" s="48"/>
      <c r="D186" s="81"/>
      <c r="E186" s="81"/>
    </row>
    <row r="187" spans="1:7" hidden="1" x14ac:dyDescent="0.2">
      <c r="A187" s="81"/>
      <c r="B187" s="81"/>
      <c r="C187" s="48"/>
      <c r="D187" s="81"/>
      <c r="E187" s="81"/>
    </row>
    <row r="188" spans="1:7" hidden="1" x14ac:dyDescent="0.2">
      <c r="A188" s="81"/>
      <c r="B188" s="81"/>
      <c r="C188" s="48"/>
      <c r="D188" s="81"/>
      <c r="E188" s="81"/>
    </row>
    <row r="189" spans="1:7" hidden="1" x14ac:dyDescent="0.2">
      <c r="A189" s="81"/>
      <c r="B189" s="81"/>
      <c r="C189" s="48"/>
      <c r="D189" s="81"/>
      <c r="E189" s="81"/>
    </row>
    <row r="190" spans="1:7" hidden="1" x14ac:dyDescent="0.2">
      <c r="A190" s="49"/>
      <c r="B190" s="49" t="s">
        <v>78</v>
      </c>
      <c r="C190" s="50">
        <v>0</v>
      </c>
      <c r="D190" s="49"/>
      <c r="E190" s="49"/>
    </row>
    <row r="191" spans="1:7" hidden="1" x14ac:dyDescent="0.2"/>
    <row r="192" spans="1:7" hidden="1" x14ac:dyDescent="0.2"/>
    <row r="193" spans="1:7" x14ac:dyDescent="0.2">
      <c r="A193" s="1" t="s">
        <v>79</v>
      </c>
      <c r="B193" s="1"/>
      <c r="C193" s="83"/>
      <c r="D193" s="83"/>
      <c r="E193" s="83"/>
      <c r="F193" s="52" t="s">
        <v>80</v>
      </c>
      <c r="G193" s="6"/>
    </row>
    <row r="194" spans="1:7" x14ac:dyDescent="0.2">
      <c r="A194" s="84"/>
      <c r="B194" s="84"/>
      <c r="C194" s="83"/>
      <c r="D194" s="85"/>
      <c r="E194" s="85"/>
      <c r="F194" s="86"/>
      <c r="G194" s="6"/>
    </row>
    <row r="195" spans="1:7" x14ac:dyDescent="0.2">
      <c r="A195" s="11" t="s">
        <v>2</v>
      </c>
      <c r="B195" s="12" t="s">
        <v>3</v>
      </c>
      <c r="C195" s="87" t="s">
        <v>81</v>
      </c>
      <c r="D195" s="87" t="s">
        <v>82</v>
      </c>
      <c r="E195" s="87" t="s">
        <v>83</v>
      </c>
      <c r="F195" s="88" t="s">
        <v>84</v>
      </c>
      <c r="G195" s="6"/>
    </row>
    <row r="196" spans="1:7" x14ac:dyDescent="0.2">
      <c r="A196" s="294">
        <v>123105811</v>
      </c>
      <c r="B196" s="15" t="s">
        <v>471</v>
      </c>
      <c r="C196" s="16">
        <v>9964083.4000000004</v>
      </c>
      <c r="D196" s="16">
        <v>9964083.4000000004</v>
      </c>
      <c r="E196" s="16">
        <v>0</v>
      </c>
      <c r="F196" s="16" t="s">
        <v>85</v>
      </c>
      <c r="G196" s="6"/>
    </row>
    <row r="197" spans="1:7" x14ac:dyDescent="0.2">
      <c r="A197" s="294">
        <v>123305831</v>
      </c>
      <c r="B197" s="15" t="s">
        <v>472</v>
      </c>
      <c r="C197" s="16">
        <v>26100000</v>
      </c>
      <c r="D197" s="16">
        <v>26100000</v>
      </c>
      <c r="E197" s="16">
        <v>0</v>
      </c>
      <c r="F197" s="16" t="s">
        <v>85</v>
      </c>
      <c r="G197" s="6"/>
    </row>
    <row r="198" spans="1:7" x14ac:dyDescent="0.2">
      <c r="A198" s="294">
        <v>123626221</v>
      </c>
      <c r="B198" s="15" t="s">
        <v>473</v>
      </c>
      <c r="C198" s="16">
        <v>689418037.72000003</v>
      </c>
      <c r="D198" s="16">
        <v>735531209.92999995</v>
      </c>
      <c r="E198" s="16">
        <v>46113172.209999919</v>
      </c>
      <c r="F198" s="16" t="s">
        <v>85</v>
      </c>
      <c r="G198" s="6"/>
    </row>
    <row r="199" spans="1:7" x14ac:dyDescent="0.2">
      <c r="A199" s="15"/>
      <c r="B199" s="15"/>
      <c r="C199" s="16"/>
      <c r="D199" s="16"/>
      <c r="E199" s="16"/>
      <c r="F199" s="16"/>
      <c r="G199" s="6"/>
    </row>
    <row r="200" spans="1:7" x14ac:dyDescent="0.2">
      <c r="A200" s="15"/>
      <c r="B200" s="15"/>
      <c r="C200" s="16"/>
      <c r="D200" s="16"/>
      <c r="E200" s="16"/>
      <c r="F200" s="16"/>
      <c r="G200" s="6"/>
    </row>
    <row r="201" spans="1:7" x14ac:dyDescent="0.2">
      <c r="A201" s="64"/>
      <c r="B201" s="64" t="s">
        <v>86</v>
      </c>
      <c r="C201" s="22">
        <v>725482121.12</v>
      </c>
      <c r="D201" s="22">
        <v>771595293.32999992</v>
      </c>
      <c r="E201" s="22">
        <v>46113172.209999919</v>
      </c>
      <c r="F201" s="22"/>
      <c r="G201" s="6"/>
    </row>
    <row r="202" spans="1:7" x14ac:dyDescent="0.2">
      <c r="A202" s="38"/>
      <c r="B202" s="38"/>
      <c r="C202" s="39"/>
      <c r="D202" s="39"/>
      <c r="E202" s="39"/>
      <c r="F202" s="38"/>
      <c r="G202" s="6"/>
    </row>
    <row r="203" spans="1:7" x14ac:dyDescent="0.2">
      <c r="A203" s="38"/>
      <c r="B203" s="38"/>
      <c r="C203" s="39"/>
      <c r="D203" s="39"/>
      <c r="E203" s="39"/>
      <c r="F203" s="38"/>
      <c r="G203" s="6"/>
    </row>
    <row r="204" spans="1:7" x14ac:dyDescent="0.2">
      <c r="A204" s="1" t="s">
        <v>87</v>
      </c>
      <c r="B204" s="38"/>
      <c r="C204" s="83"/>
      <c r="D204" s="83"/>
      <c r="E204" s="83"/>
      <c r="F204" s="52" t="s">
        <v>80</v>
      </c>
      <c r="G204" s="6"/>
    </row>
    <row r="205" spans="1:7" x14ac:dyDescent="0.2">
      <c r="A205" s="72"/>
      <c r="B205" s="72"/>
      <c r="C205" s="25"/>
      <c r="F205" s="6"/>
      <c r="G205" s="6"/>
    </row>
    <row r="206" spans="1:7" x14ac:dyDescent="0.2">
      <c r="A206" s="11" t="s">
        <v>2</v>
      </c>
      <c r="B206" s="12" t="s">
        <v>3</v>
      </c>
      <c r="C206" s="87" t="s">
        <v>81</v>
      </c>
      <c r="D206" s="87" t="s">
        <v>82</v>
      </c>
      <c r="E206" s="87" t="s">
        <v>83</v>
      </c>
      <c r="F206" s="88" t="s">
        <v>84</v>
      </c>
      <c r="G206" s="6"/>
    </row>
    <row r="207" spans="1:7" x14ac:dyDescent="0.2">
      <c r="A207" s="15">
        <v>124115111</v>
      </c>
      <c r="B207" s="62" t="s">
        <v>474</v>
      </c>
      <c r="C207" s="63">
        <v>21346803.420000002</v>
      </c>
      <c r="D207" s="63">
        <v>24644406.719999999</v>
      </c>
      <c r="E207" s="63">
        <v>3297603.299999997</v>
      </c>
      <c r="F207" s="59" t="s">
        <v>88</v>
      </c>
      <c r="G207" s="6"/>
    </row>
    <row r="208" spans="1:7" x14ac:dyDescent="0.2">
      <c r="A208" s="15">
        <v>124125121</v>
      </c>
      <c r="B208" s="62" t="s">
        <v>475</v>
      </c>
      <c r="C208" s="63">
        <v>3822318.46</v>
      </c>
      <c r="D208" s="63">
        <v>3906609.24</v>
      </c>
      <c r="E208" s="63">
        <v>84290.780000000261</v>
      </c>
      <c r="F208" s="59" t="s">
        <v>88</v>
      </c>
      <c r="G208" s="6"/>
    </row>
    <row r="209" spans="1:8" x14ac:dyDescent="0.2">
      <c r="A209" s="15">
        <v>124135151</v>
      </c>
      <c r="B209" s="62" t="s">
        <v>476</v>
      </c>
      <c r="C209" s="63">
        <v>28685565.559999999</v>
      </c>
      <c r="D209" s="63">
        <v>30960464.52</v>
      </c>
      <c r="E209" s="63">
        <v>2274898.9600000009</v>
      </c>
      <c r="F209" s="59" t="s">
        <v>88</v>
      </c>
      <c r="G209" s="6"/>
    </row>
    <row r="210" spans="1:8" x14ac:dyDescent="0.2">
      <c r="A210" s="15">
        <v>124195191</v>
      </c>
      <c r="B210" s="62" t="s">
        <v>477</v>
      </c>
      <c r="C210" s="63">
        <v>4369179.45</v>
      </c>
      <c r="D210" s="63">
        <v>5017554.8</v>
      </c>
      <c r="E210" s="63">
        <v>648375.34999999963</v>
      </c>
      <c r="F210" s="59" t="s">
        <v>88</v>
      </c>
      <c r="G210" s="6"/>
    </row>
    <row r="211" spans="1:8" x14ac:dyDescent="0.2">
      <c r="A211" s="15">
        <v>124215211</v>
      </c>
      <c r="B211" s="62" t="s">
        <v>478</v>
      </c>
      <c r="C211" s="63">
        <v>349934.24</v>
      </c>
      <c r="D211" s="63">
        <v>352207.04</v>
      </c>
      <c r="E211" s="63">
        <v>2272.7999999999884</v>
      </c>
      <c r="F211" s="59" t="s">
        <v>88</v>
      </c>
      <c r="G211" s="6"/>
    </row>
    <row r="212" spans="1:8" x14ac:dyDescent="0.2">
      <c r="A212" s="15">
        <v>124215291</v>
      </c>
      <c r="B212" s="62" t="s">
        <v>479</v>
      </c>
      <c r="C212" s="63">
        <v>476818</v>
      </c>
      <c r="D212" s="63">
        <v>476818</v>
      </c>
      <c r="E212" s="63">
        <v>0</v>
      </c>
      <c r="F212" s="59" t="s">
        <v>88</v>
      </c>
      <c r="G212" s="6"/>
    </row>
    <row r="213" spans="1:8" x14ac:dyDescent="0.2">
      <c r="A213" s="15">
        <v>124415411</v>
      </c>
      <c r="B213" s="62" t="s">
        <v>480</v>
      </c>
      <c r="C213" s="63">
        <v>29539777</v>
      </c>
      <c r="D213" s="63">
        <v>30200777</v>
      </c>
      <c r="E213" s="63">
        <v>661000</v>
      </c>
      <c r="F213" s="59" t="s">
        <v>88</v>
      </c>
      <c r="G213" s="6"/>
    </row>
    <row r="214" spans="1:8" x14ac:dyDescent="0.2">
      <c r="A214" s="15">
        <v>124495491</v>
      </c>
      <c r="B214" s="62" t="s">
        <v>481</v>
      </c>
      <c r="C214" s="63">
        <v>28400</v>
      </c>
      <c r="D214" s="63">
        <v>28400</v>
      </c>
      <c r="E214" s="63">
        <v>0</v>
      </c>
      <c r="F214" s="59" t="s">
        <v>88</v>
      </c>
      <c r="G214" s="6"/>
    </row>
    <row r="215" spans="1:8" x14ac:dyDescent="0.2">
      <c r="A215" s="15">
        <v>124625621</v>
      </c>
      <c r="B215" s="62" t="s">
        <v>482</v>
      </c>
      <c r="C215" s="63">
        <v>3033.01</v>
      </c>
      <c r="D215" s="63">
        <v>3033.01</v>
      </c>
      <c r="E215" s="63">
        <v>0</v>
      </c>
      <c r="F215" s="59" t="s">
        <v>88</v>
      </c>
      <c r="G215" s="6"/>
    </row>
    <row r="216" spans="1:8" x14ac:dyDescent="0.2">
      <c r="A216" s="15">
        <v>124645641</v>
      </c>
      <c r="B216" s="62" t="s">
        <v>483</v>
      </c>
      <c r="C216" s="63">
        <v>672318.14</v>
      </c>
      <c r="D216" s="63">
        <v>863666.19</v>
      </c>
      <c r="E216" s="63">
        <v>191348.04999999993</v>
      </c>
      <c r="F216" s="59" t="s">
        <v>88</v>
      </c>
      <c r="G216" s="6"/>
    </row>
    <row r="217" spans="1:8" x14ac:dyDescent="0.2">
      <c r="A217" s="15">
        <v>124655651</v>
      </c>
      <c r="B217" s="62" t="s">
        <v>484</v>
      </c>
      <c r="C217" s="63">
        <v>1379004.03</v>
      </c>
      <c r="D217" s="63">
        <v>1477689.86</v>
      </c>
      <c r="E217" s="63">
        <v>98685.830000000075</v>
      </c>
      <c r="F217" s="59" t="s">
        <v>88</v>
      </c>
      <c r="G217" s="6"/>
    </row>
    <row r="218" spans="1:8" x14ac:dyDescent="0.2">
      <c r="A218" s="15">
        <v>124665661</v>
      </c>
      <c r="B218" s="62" t="s">
        <v>485</v>
      </c>
      <c r="C218" s="63">
        <v>26935.200000000001</v>
      </c>
      <c r="D218" s="63">
        <v>26935.200000000001</v>
      </c>
      <c r="E218" s="63">
        <v>0</v>
      </c>
      <c r="F218" s="59" t="s">
        <v>88</v>
      </c>
      <c r="G218" s="6"/>
    </row>
    <row r="219" spans="1:8" x14ac:dyDescent="0.2">
      <c r="A219" s="15">
        <v>124675671</v>
      </c>
      <c r="B219" s="62" t="s">
        <v>486</v>
      </c>
      <c r="C219" s="63">
        <v>372365.23</v>
      </c>
      <c r="D219" s="63">
        <v>417341.98</v>
      </c>
      <c r="E219" s="63">
        <v>44976.75</v>
      </c>
      <c r="F219" s="59" t="s">
        <v>88</v>
      </c>
      <c r="G219" s="6"/>
    </row>
    <row r="220" spans="1:8" x14ac:dyDescent="0.2">
      <c r="A220" s="15">
        <v>124695691</v>
      </c>
      <c r="B220" s="62" t="s">
        <v>487</v>
      </c>
      <c r="C220" s="63">
        <v>1194512.94</v>
      </c>
      <c r="D220" s="63">
        <v>1226087.27</v>
      </c>
      <c r="E220" s="63">
        <v>31574.330000000075</v>
      </c>
      <c r="F220" s="59" t="s">
        <v>88</v>
      </c>
      <c r="G220" s="6"/>
    </row>
    <row r="221" spans="1:8" x14ac:dyDescent="0.2">
      <c r="A221" s="15">
        <v>124715133</v>
      </c>
      <c r="B221" s="62" t="s">
        <v>488</v>
      </c>
      <c r="C221" s="63">
        <v>142861</v>
      </c>
      <c r="D221" s="63">
        <v>142861</v>
      </c>
      <c r="E221" s="63">
        <v>0</v>
      </c>
      <c r="F221" s="59" t="s">
        <v>88</v>
      </c>
      <c r="G221" s="6"/>
    </row>
    <row r="222" spans="1:8" x14ac:dyDescent="0.2">
      <c r="A222" s="15"/>
      <c r="B222" s="62"/>
      <c r="C222" s="63"/>
      <c r="D222" s="63"/>
      <c r="E222" s="63"/>
      <c r="F222" s="62"/>
      <c r="G222" s="6"/>
    </row>
    <row r="223" spans="1:8" x14ac:dyDescent="0.2">
      <c r="A223" s="64"/>
      <c r="B223" s="64" t="s">
        <v>89</v>
      </c>
      <c r="C223" s="22">
        <v>92409825.680000007</v>
      </c>
      <c r="D223" s="22">
        <v>99744851.829999998</v>
      </c>
      <c r="E223" s="22">
        <v>7335026.1499999976</v>
      </c>
      <c r="F223" s="22"/>
      <c r="G223" s="6"/>
    </row>
    <row r="224" spans="1:8" x14ac:dyDescent="0.2">
      <c r="A224" s="89"/>
      <c r="B224" s="89"/>
      <c r="C224" s="37"/>
      <c r="D224" s="37"/>
      <c r="E224" s="37"/>
      <c r="F224" s="37"/>
      <c r="G224" s="7"/>
      <c r="H224" s="7"/>
    </row>
    <row r="225" spans="1:8" hidden="1" x14ac:dyDescent="0.2">
      <c r="A225" s="1"/>
      <c r="B225" s="1"/>
      <c r="C225" s="83"/>
      <c r="D225" s="83"/>
      <c r="E225" s="83"/>
      <c r="F225" s="7"/>
      <c r="G225" s="52"/>
      <c r="H225" s="7"/>
    </row>
    <row r="226" spans="1:8" ht="33.75" hidden="1" x14ac:dyDescent="0.2">
      <c r="A226" s="72" t="s">
        <v>90</v>
      </c>
      <c r="B226" s="72"/>
      <c r="C226" s="25"/>
      <c r="F226" s="6"/>
      <c r="G226" s="7" t="s">
        <v>80</v>
      </c>
      <c r="H226" s="7"/>
    </row>
    <row r="227" spans="1:8" hidden="1" x14ac:dyDescent="0.2">
      <c r="A227" s="11"/>
      <c r="B227" s="12"/>
      <c r="C227" s="87"/>
      <c r="D227" s="87"/>
      <c r="E227" s="87"/>
      <c r="F227" s="88"/>
      <c r="G227" s="88"/>
      <c r="H227" s="88"/>
    </row>
    <row r="228" spans="1:8" hidden="1" x14ac:dyDescent="0.2">
      <c r="A228" s="15" t="s">
        <v>2</v>
      </c>
      <c r="B228" s="62" t="s">
        <v>3</v>
      </c>
      <c r="C228" s="16" t="s">
        <v>81</v>
      </c>
      <c r="D228" s="63" t="s">
        <v>82</v>
      </c>
      <c r="E228" s="63" t="s">
        <v>83</v>
      </c>
      <c r="F228" s="62" t="s">
        <v>84</v>
      </c>
      <c r="G228" s="62" t="s">
        <v>91</v>
      </c>
      <c r="H228" s="62" t="s">
        <v>92</v>
      </c>
    </row>
    <row r="229" spans="1:8" hidden="1" x14ac:dyDescent="0.2">
      <c r="A229" s="15"/>
      <c r="B229" s="62" t="s">
        <v>11</v>
      </c>
      <c r="C229" s="16"/>
      <c r="D229" s="63"/>
      <c r="E229" s="63"/>
      <c r="F229" s="62"/>
      <c r="G229" s="62"/>
      <c r="H229" s="62"/>
    </row>
    <row r="230" spans="1:8" hidden="1" x14ac:dyDescent="0.2">
      <c r="A230" s="15"/>
      <c r="B230" s="62"/>
      <c r="C230" s="16"/>
      <c r="D230" s="63"/>
      <c r="E230" s="63"/>
      <c r="F230" s="62"/>
      <c r="G230" s="62"/>
      <c r="H230" s="62"/>
    </row>
    <row r="231" spans="1:8" hidden="1" x14ac:dyDescent="0.2">
      <c r="A231" s="15"/>
      <c r="B231" s="62"/>
      <c r="C231" s="16"/>
      <c r="D231" s="63"/>
      <c r="E231" s="63"/>
      <c r="F231" s="62"/>
      <c r="G231" s="62"/>
      <c r="H231" s="62"/>
    </row>
    <row r="232" spans="1:8" hidden="1" x14ac:dyDescent="0.2">
      <c r="A232" s="64"/>
      <c r="B232" s="64"/>
      <c r="C232" s="22"/>
      <c r="D232" s="22"/>
      <c r="E232" s="22"/>
      <c r="F232" s="22"/>
      <c r="G232" s="22"/>
      <c r="H232" s="22"/>
    </row>
    <row r="233" spans="1:8" hidden="1" x14ac:dyDescent="0.2">
      <c r="A233" s="90"/>
      <c r="B233" s="90" t="s">
        <v>93</v>
      </c>
      <c r="C233" s="91">
        <v>0</v>
      </c>
      <c r="D233" s="91">
        <v>0</v>
      </c>
      <c r="E233" s="91">
        <v>0</v>
      </c>
      <c r="F233" s="37"/>
      <c r="G233" s="7"/>
      <c r="H233" s="7"/>
    </row>
    <row r="234" spans="1:8" hidden="1" x14ac:dyDescent="0.2">
      <c r="F234" s="6"/>
      <c r="G234" s="6"/>
    </row>
    <row r="235" spans="1:8" hidden="1" x14ac:dyDescent="0.2">
      <c r="A235" s="1"/>
      <c r="B235" s="1"/>
      <c r="C235" s="83"/>
      <c r="D235" s="83"/>
      <c r="E235" s="83"/>
      <c r="F235" s="6"/>
      <c r="G235" s="52"/>
    </row>
    <row r="236" spans="1:8" ht="33.75" hidden="1" x14ac:dyDescent="0.2">
      <c r="A236" s="72" t="s">
        <v>94</v>
      </c>
      <c r="B236" s="72"/>
      <c r="C236" s="25"/>
      <c r="F236" s="6"/>
      <c r="G236" s="6" t="s">
        <v>80</v>
      </c>
      <c r="H236" s="3"/>
    </row>
    <row r="237" spans="1:8" hidden="1" x14ac:dyDescent="0.2">
      <c r="A237" s="11"/>
      <c r="B237" s="12"/>
      <c r="C237" s="87"/>
      <c r="D237" s="87"/>
      <c r="E237" s="87"/>
      <c r="F237" s="88"/>
      <c r="G237" s="88"/>
      <c r="H237" s="88"/>
    </row>
    <row r="238" spans="1:8" hidden="1" x14ac:dyDescent="0.2">
      <c r="A238" s="15" t="s">
        <v>2</v>
      </c>
      <c r="B238" s="62" t="s">
        <v>3</v>
      </c>
      <c r="C238" s="16" t="s">
        <v>81</v>
      </c>
      <c r="D238" s="63" t="s">
        <v>82</v>
      </c>
      <c r="E238" s="63" t="s">
        <v>83</v>
      </c>
      <c r="F238" s="62" t="s">
        <v>84</v>
      </c>
      <c r="G238" s="62" t="s">
        <v>91</v>
      </c>
      <c r="H238" s="62" t="s">
        <v>92</v>
      </c>
    </row>
    <row r="239" spans="1:8" hidden="1" x14ac:dyDescent="0.2">
      <c r="A239" s="15"/>
      <c r="B239" s="62" t="s">
        <v>11</v>
      </c>
      <c r="C239" s="16"/>
      <c r="D239" s="63"/>
      <c r="E239" s="63"/>
      <c r="F239" s="62"/>
      <c r="G239" s="62"/>
      <c r="H239" s="62"/>
    </row>
    <row r="240" spans="1:8" hidden="1" x14ac:dyDescent="0.2">
      <c r="A240" s="15"/>
      <c r="B240" s="62"/>
      <c r="C240" s="16"/>
      <c r="D240" s="63"/>
      <c r="E240" s="63"/>
      <c r="F240" s="62"/>
      <c r="G240" s="62"/>
      <c r="H240" s="62"/>
    </row>
    <row r="241" spans="1:8" hidden="1" x14ac:dyDescent="0.2">
      <c r="A241" s="15"/>
      <c r="B241" s="62"/>
      <c r="C241" s="16"/>
      <c r="D241" s="63"/>
      <c r="E241" s="63"/>
      <c r="F241" s="62"/>
      <c r="G241" s="62"/>
      <c r="H241" s="62"/>
    </row>
    <row r="242" spans="1:8" hidden="1" x14ac:dyDescent="0.2">
      <c r="A242" s="64"/>
      <c r="B242" s="64"/>
      <c r="C242" s="22"/>
      <c r="D242" s="22"/>
      <c r="E242" s="22"/>
      <c r="F242" s="22"/>
      <c r="G242" s="22"/>
      <c r="H242" s="22"/>
    </row>
    <row r="243" spans="1:8" hidden="1" x14ac:dyDescent="0.2">
      <c r="B243" s="6" t="s">
        <v>95</v>
      </c>
      <c r="C243" s="3">
        <v>0</v>
      </c>
      <c r="D243" s="3">
        <v>0</v>
      </c>
      <c r="E243" s="3">
        <v>0</v>
      </c>
      <c r="F243" s="6"/>
      <c r="G243" s="6"/>
    </row>
    <row r="244" spans="1:8" hidden="1" x14ac:dyDescent="0.2">
      <c r="F244" s="6"/>
      <c r="G244" s="6"/>
    </row>
    <row r="245" spans="1:8" x14ac:dyDescent="0.2">
      <c r="A245" s="1" t="s">
        <v>96</v>
      </c>
      <c r="B245" s="1"/>
      <c r="C245" s="83"/>
      <c r="D245" s="83"/>
      <c r="E245" s="83"/>
      <c r="F245" s="6"/>
      <c r="G245" s="52" t="s">
        <v>80</v>
      </c>
    </row>
    <row r="246" spans="1:8" ht="22.5" x14ac:dyDescent="0.2">
      <c r="A246" s="11" t="s">
        <v>2</v>
      </c>
      <c r="B246" s="12" t="s">
        <v>3</v>
      </c>
      <c r="C246" s="87" t="s">
        <v>81</v>
      </c>
      <c r="D246" s="87" t="s">
        <v>82</v>
      </c>
      <c r="E246" s="87" t="s">
        <v>83</v>
      </c>
      <c r="F246" s="88" t="s">
        <v>84</v>
      </c>
      <c r="G246" s="88" t="s">
        <v>256</v>
      </c>
      <c r="H246" s="88" t="s">
        <v>257</v>
      </c>
    </row>
    <row r="247" spans="1:8" x14ac:dyDescent="0.2">
      <c r="A247" s="15">
        <v>126305111</v>
      </c>
      <c r="B247" s="62" t="s">
        <v>489</v>
      </c>
      <c r="C247" s="16">
        <v>-1130642.08</v>
      </c>
      <c r="D247" s="63">
        <v>-2778436.12</v>
      </c>
      <c r="E247" s="63">
        <v>-1647794.04</v>
      </c>
      <c r="F247" s="59" t="s">
        <v>97</v>
      </c>
      <c r="G247" s="59" t="s">
        <v>98</v>
      </c>
      <c r="H247" s="59" t="s">
        <v>99</v>
      </c>
    </row>
    <row r="248" spans="1:8" x14ac:dyDescent="0.2">
      <c r="A248" s="15">
        <v>126305121</v>
      </c>
      <c r="B248" s="62" t="s">
        <v>490</v>
      </c>
      <c r="C248" s="16">
        <v>-165410.12</v>
      </c>
      <c r="D248" s="63">
        <v>-473390.42</v>
      </c>
      <c r="E248" s="63">
        <v>-307980.3</v>
      </c>
      <c r="F248" s="59" t="s">
        <v>97</v>
      </c>
      <c r="G248" s="59" t="s">
        <v>98</v>
      </c>
      <c r="H248" s="59" t="s">
        <v>99</v>
      </c>
    </row>
    <row r="249" spans="1:8" x14ac:dyDescent="0.2">
      <c r="A249" s="15">
        <v>126305151</v>
      </c>
      <c r="B249" s="62" t="s">
        <v>491</v>
      </c>
      <c r="C249" s="16">
        <v>-15870046.289999999</v>
      </c>
      <c r="D249" s="63">
        <v>-20556472.98</v>
      </c>
      <c r="E249" s="63">
        <v>-4686426.6900000013</v>
      </c>
      <c r="F249" s="59" t="s">
        <v>97</v>
      </c>
      <c r="G249" s="59" t="s">
        <v>98</v>
      </c>
      <c r="H249" s="59" t="s">
        <v>99</v>
      </c>
    </row>
    <row r="250" spans="1:8" x14ac:dyDescent="0.2">
      <c r="A250" s="15">
        <v>126305191</v>
      </c>
      <c r="B250" s="62" t="s">
        <v>492</v>
      </c>
      <c r="C250" s="16">
        <v>-782280.36</v>
      </c>
      <c r="D250" s="63">
        <v>-1004020.98</v>
      </c>
      <c r="E250" s="63">
        <v>-221740.62</v>
      </c>
      <c r="F250" s="59" t="s">
        <v>97</v>
      </c>
      <c r="G250" s="59" t="s">
        <v>98</v>
      </c>
      <c r="H250" s="59" t="s">
        <v>99</v>
      </c>
    </row>
    <row r="251" spans="1:8" x14ac:dyDescent="0.2">
      <c r="A251" s="15">
        <v>126305211</v>
      </c>
      <c r="B251" s="62" t="s">
        <v>493</v>
      </c>
      <c r="C251" s="16">
        <v>-23423.85</v>
      </c>
      <c r="D251" s="63">
        <v>-49668.9</v>
      </c>
      <c r="E251" s="63">
        <v>-26245.050000000003</v>
      </c>
      <c r="F251" s="59" t="s">
        <v>97</v>
      </c>
      <c r="G251" s="59" t="s">
        <v>98</v>
      </c>
      <c r="H251" s="59" t="s">
        <v>99</v>
      </c>
    </row>
    <row r="252" spans="1:8" x14ac:dyDescent="0.2">
      <c r="A252" s="15">
        <v>126305291</v>
      </c>
      <c r="B252" s="62" t="s">
        <v>494</v>
      </c>
      <c r="C252" s="16"/>
      <c r="D252" s="63">
        <v>-35761.35</v>
      </c>
      <c r="E252" s="63">
        <v>-35761.35</v>
      </c>
      <c r="F252" s="59" t="s">
        <v>97</v>
      </c>
      <c r="G252" s="59" t="s">
        <v>98</v>
      </c>
      <c r="H252" s="59" t="s">
        <v>99</v>
      </c>
    </row>
    <row r="253" spans="1:8" x14ac:dyDescent="0.2">
      <c r="A253" s="15">
        <v>126305411</v>
      </c>
      <c r="B253" s="62" t="s">
        <v>495</v>
      </c>
      <c r="C253" s="16">
        <v>-11334352.07</v>
      </c>
      <c r="D253" s="63">
        <v>-15512233.68</v>
      </c>
      <c r="E253" s="63">
        <v>-4177881.6099999994</v>
      </c>
      <c r="F253" s="59" t="s">
        <v>97</v>
      </c>
      <c r="G253" s="59" t="s">
        <v>98</v>
      </c>
      <c r="H253" s="59" t="s">
        <v>99</v>
      </c>
    </row>
    <row r="254" spans="1:8" x14ac:dyDescent="0.2">
      <c r="A254" s="15">
        <v>126305491</v>
      </c>
      <c r="B254" s="62" t="s">
        <v>496</v>
      </c>
      <c r="C254" s="16">
        <v>-12425</v>
      </c>
      <c r="D254" s="63">
        <v>-17750</v>
      </c>
      <c r="E254" s="63">
        <v>-5325</v>
      </c>
      <c r="F254" s="59" t="s">
        <v>97</v>
      </c>
      <c r="G254" s="59" t="s">
        <v>98</v>
      </c>
      <c r="H254" s="59" t="s">
        <v>99</v>
      </c>
    </row>
    <row r="255" spans="1:8" x14ac:dyDescent="0.2">
      <c r="A255" s="15">
        <v>126305621</v>
      </c>
      <c r="B255" s="62" t="s">
        <v>497</v>
      </c>
      <c r="C255" s="16"/>
      <c r="D255" s="63">
        <v>-227.48</v>
      </c>
      <c r="E255" s="63">
        <v>-227.48</v>
      </c>
      <c r="F255" s="59" t="s">
        <v>97</v>
      </c>
      <c r="G255" s="59" t="s">
        <v>98</v>
      </c>
      <c r="H255" s="59" t="s">
        <v>99</v>
      </c>
    </row>
    <row r="256" spans="1:8" x14ac:dyDescent="0.2">
      <c r="A256" s="15">
        <v>126305641</v>
      </c>
      <c r="B256" s="62" t="s">
        <v>498</v>
      </c>
      <c r="C256" s="16">
        <v>-4275.2700000000004</v>
      </c>
      <c r="D256" s="63">
        <v>-57397.760000000002</v>
      </c>
      <c r="E256" s="63">
        <v>-53122.490000000005</v>
      </c>
      <c r="F256" s="59" t="s">
        <v>97</v>
      </c>
      <c r="G256" s="59" t="s">
        <v>98</v>
      </c>
      <c r="H256" s="59" t="s">
        <v>99</v>
      </c>
    </row>
    <row r="257" spans="1:8" x14ac:dyDescent="0.2">
      <c r="A257" s="15">
        <v>126305651</v>
      </c>
      <c r="B257" s="62" t="s">
        <v>499</v>
      </c>
      <c r="C257" s="16">
        <v>-366997.22</v>
      </c>
      <c r="D257" s="63">
        <v>-424911.26</v>
      </c>
      <c r="E257" s="63">
        <v>-57914.040000000037</v>
      </c>
      <c r="F257" s="59" t="s">
        <v>97</v>
      </c>
      <c r="G257" s="59" t="s">
        <v>98</v>
      </c>
      <c r="H257" s="59" t="s">
        <v>99</v>
      </c>
    </row>
    <row r="258" spans="1:8" x14ac:dyDescent="0.2">
      <c r="A258" s="15">
        <v>126305661</v>
      </c>
      <c r="B258" s="62" t="s">
        <v>500</v>
      </c>
      <c r="C258" s="16">
        <v>-5985.6</v>
      </c>
      <c r="D258" s="63">
        <v>-12719.4</v>
      </c>
      <c r="E258" s="63">
        <v>-6733.7999999999993</v>
      </c>
      <c r="F258" s="59" t="s">
        <v>97</v>
      </c>
      <c r="G258" s="59" t="s">
        <v>98</v>
      </c>
      <c r="H258" s="59" t="s">
        <v>99</v>
      </c>
    </row>
    <row r="259" spans="1:8" x14ac:dyDescent="0.2">
      <c r="A259" s="15">
        <v>126305671</v>
      </c>
      <c r="B259" s="62" t="s">
        <v>501</v>
      </c>
      <c r="C259" s="16">
        <v>-22473.74</v>
      </c>
      <c r="D259" s="63">
        <v>-52079.35</v>
      </c>
      <c r="E259" s="63">
        <v>-29605.609999999997</v>
      </c>
      <c r="F259" s="59" t="s">
        <v>97</v>
      </c>
      <c r="G259" s="59" t="s">
        <v>98</v>
      </c>
      <c r="H259" s="59" t="s">
        <v>99</v>
      </c>
    </row>
    <row r="260" spans="1:8" x14ac:dyDescent="0.2">
      <c r="A260" s="15">
        <v>126305691</v>
      </c>
      <c r="B260" s="62" t="s">
        <v>502</v>
      </c>
      <c r="C260" s="16">
        <v>-56293.37</v>
      </c>
      <c r="D260" s="63">
        <v>-147256.84</v>
      </c>
      <c r="E260" s="63">
        <v>-90963.47</v>
      </c>
      <c r="F260" s="59" t="s">
        <v>97</v>
      </c>
      <c r="G260" s="59" t="s">
        <v>98</v>
      </c>
      <c r="H260" s="59" t="s">
        <v>99</v>
      </c>
    </row>
    <row r="261" spans="1:8" x14ac:dyDescent="0.2">
      <c r="A261" s="15"/>
      <c r="B261" s="62"/>
      <c r="C261" s="16"/>
      <c r="D261" s="63"/>
      <c r="E261" s="63"/>
      <c r="F261" s="62"/>
      <c r="G261" s="62"/>
      <c r="H261" s="62"/>
    </row>
    <row r="262" spans="1:8" x14ac:dyDescent="0.2">
      <c r="A262" s="64"/>
      <c r="B262" s="64" t="s">
        <v>100</v>
      </c>
      <c r="C262" s="22">
        <v>-29774604.969999999</v>
      </c>
      <c r="D262" s="22">
        <v>-41122326.519999996</v>
      </c>
      <c r="E262" s="22">
        <v>-11347721.550000003</v>
      </c>
      <c r="F262" s="22"/>
      <c r="G262" s="22"/>
      <c r="H262" s="22"/>
    </row>
    <row r="263" spans="1:8" x14ac:dyDescent="0.2">
      <c r="F263" s="6"/>
      <c r="G263" s="6"/>
    </row>
    <row r="264" spans="1:8" x14ac:dyDescent="0.2">
      <c r="F264" s="6"/>
      <c r="G264" s="6"/>
    </row>
    <row r="265" spans="1:8" hidden="1" x14ac:dyDescent="0.2">
      <c r="A265" s="1" t="s">
        <v>101</v>
      </c>
      <c r="B265" s="1"/>
      <c r="C265" s="83"/>
      <c r="D265" s="83"/>
      <c r="E265" s="83"/>
      <c r="F265" s="6"/>
      <c r="G265" s="52" t="s">
        <v>80</v>
      </c>
    </row>
    <row r="266" spans="1:8" hidden="1" x14ac:dyDescent="0.2">
      <c r="A266" s="72"/>
      <c r="B266" s="72"/>
      <c r="C266" s="25"/>
      <c r="F266" s="6"/>
      <c r="G266" s="6"/>
    </row>
    <row r="267" spans="1:8" ht="22.5" hidden="1" x14ac:dyDescent="0.2">
      <c r="A267" s="11" t="s">
        <v>2</v>
      </c>
      <c r="B267" s="12" t="s">
        <v>3</v>
      </c>
      <c r="C267" s="87" t="s">
        <v>81</v>
      </c>
      <c r="D267" s="87" t="s">
        <v>82</v>
      </c>
      <c r="E267" s="87" t="s">
        <v>83</v>
      </c>
      <c r="F267" s="88" t="s">
        <v>84</v>
      </c>
      <c r="G267" s="88" t="s">
        <v>91</v>
      </c>
      <c r="H267" s="88" t="s">
        <v>92</v>
      </c>
    </row>
    <row r="268" spans="1:8" hidden="1" x14ac:dyDescent="0.2">
      <c r="A268" s="15"/>
      <c r="B268" s="62" t="s">
        <v>11</v>
      </c>
      <c r="C268" s="16"/>
      <c r="D268" s="63"/>
      <c r="E268" s="63"/>
      <c r="F268" s="62"/>
      <c r="G268" s="62"/>
      <c r="H268" s="62"/>
    </row>
    <row r="269" spans="1:8" hidden="1" x14ac:dyDescent="0.2">
      <c r="A269" s="15"/>
      <c r="B269" s="62"/>
      <c r="C269" s="16"/>
      <c r="D269" s="63"/>
      <c r="E269" s="63"/>
      <c r="F269" s="62"/>
      <c r="G269" s="62"/>
      <c r="H269" s="62"/>
    </row>
    <row r="270" spans="1:8" hidden="1" x14ac:dyDescent="0.2">
      <c r="A270" s="15"/>
      <c r="B270" s="62"/>
      <c r="C270" s="16"/>
      <c r="D270" s="63"/>
      <c r="E270" s="63"/>
      <c r="F270" s="62"/>
      <c r="G270" s="62"/>
      <c r="H270" s="62"/>
    </row>
    <row r="271" spans="1:8" hidden="1" x14ac:dyDescent="0.2">
      <c r="A271" s="15"/>
      <c r="B271" s="62"/>
      <c r="C271" s="16"/>
      <c r="D271" s="63"/>
      <c r="E271" s="63"/>
      <c r="F271" s="62"/>
      <c r="G271" s="62"/>
      <c r="H271" s="62"/>
    </row>
    <row r="272" spans="1:8" hidden="1" x14ac:dyDescent="0.2">
      <c r="A272" s="64"/>
      <c r="B272" s="64" t="s">
        <v>102</v>
      </c>
      <c r="C272" s="22">
        <v>0</v>
      </c>
      <c r="D272" s="22">
        <v>0</v>
      </c>
      <c r="E272" s="22">
        <v>0</v>
      </c>
      <c r="F272" s="22"/>
      <c r="G272" s="22"/>
      <c r="H272" s="22"/>
    </row>
    <row r="273" spans="1:11" hidden="1" x14ac:dyDescent="0.2"/>
    <row r="274" spans="1:11" hidden="1" x14ac:dyDescent="0.2"/>
    <row r="275" spans="1:11" x14ac:dyDescent="0.2">
      <c r="A275" s="92" t="s">
        <v>103</v>
      </c>
      <c r="B275" s="92"/>
      <c r="C275" s="93"/>
      <c r="D275" s="93"/>
      <c r="E275" s="93"/>
      <c r="F275" s="5" t="s">
        <v>104</v>
      </c>
    </row>
    <row r="276" spans="1:11" x14ac:dyDescent="0.2">
      <c r="A276" s="68"/>
      <c r="B276" s="68"/>
      <c r="C276" s="93"/>
      <c r="D276" s="93"/>
      <c r="E276" s="93"/>
      <c r="F276" s="7"/>
    </row>
    <row r="277" spans="1:11" x14ac:dyDescent="0.2">
      <c r="A277" s="11" t="s">
        <v>2</v>
      </c>
      <c r="B277" s="12" t="s">
        <v>3</v>
      </c>
      <c r="C277" s="87" t="s">
        <v>81</v>
      </c>
      <c r="D277" s="87" t="s">
        <v>82</v>
      </c>
      <c r="E277" s="87" t="s">
        <v>83</v>
      </c>
      <c r="F277" s="88" t="s">
        <v>84</v>
      </c>
    </row>
    <row r="278" spans="1:11" x14ac:dyDescent="0.2">
      <c r="A278" s="98">
        <v>125105911</v>
      </c>
      <c r="B278" s="80" t="s">
        <v>503</v>
      </c>
      <c r="C278" s="16">
        <v>2030620.12</v>
      </c>
      <c r="D278" s="94">
        <v>6805654.1799999997</v>
      </c>
      <c r="E278" s="94">
        <v>4775034.0599999996</v>
      </c>
      <c r="F278" s="95" t="s">
        <v>105</v>
      </c>
    </row>
    <row r="279" spans="1:11" s="3" customFormat="1" x14ac:dyDescent="0.2">
      <c r="A279" s="98">
        <v>125415971</v>
      </c>
      <c r="B279" s="80" t="s">
        <v>504</v>
      </c>
      <c r="C279" s="16">
        <v>16796637.670000002</v>
      </c>
      <c r="D279" s="94">
        <v>17133056.780000001</v>
      </c>
      <c r="E279" s="94">
        <v>336419.1099999994</v>
      </c>
      <c r="F279" s="95" t="s">
        <v>105</v>
      </c>
      <c r="H279" s="6"/>
      <c r="I279" s="6"/>
      <c r="J279" s="6"/>
      <c r="K279" s="6"/>
    </row>
    <row r="280" spans="1:11" s="3" customFormat="1" x14ac:dyDescent="0.2">
      <c r="A280" s="80"/>
      <c r="B280" s="80"/>
      <c r="C280" s="16"/>
      <c r="D280" s="94"/>
      <c r="E280" s="94"/>
      <c r="F280" s="95"/>
      <c r="H280" s="6"/>
      <c r="I280" s="6"/>
      <c r="J280" s="6"/>
      <c r="K280" s="6"/>
    </row>
    <row r="281" spans="1:11" s="3" customFormat="1" x14ac:dyDescent="0.2">
      <c r="A281" s="64"/>
      <c r="B281" s="64" t="s">
        <v>106</v>
      </c>
      <c r="C281" s="22">
        <v>18827257.790000003</v>
      </c>
      <c r="D281" s="22">
        <v>23938710.960000001</v>
      </c>
      <c r="E281" s="22">
        <v>5111453.169999999</v>
      </c>
      <c r="F281" s="64"/>
      <c r="H281" s="6"/>
      <c r="I281" s="6"/>
      <c r="J281" s="6"/>
      <c r="K281" s="6"/>
    </row>
    <row r="282" spans="1:11" s="3" customFormat="1" x14ac:dyDescent="0.2">
      <c r="A282" s="38"/>
      <c r="B282" s="38"/>
      <c r="C282" s="39"/>
      <c r="D282" s="39"/>
      <c r="E282" s="39"/>
      <c r="F282" s="38"/>
      <c r="H282" s="6"/>
      <c r="I282" s="6"/>
      <c r="J282" s="6"/>
      <c r="K282" s="6"/>
    </row>
    <row r="283" spans="1:11" s="3" customFormat="1" x14ac:dyDescent="0.2">
      <c r="A283" s="38"/>
      <c r="B283" s="38"/>
      <c r="C283" s="39"/>
      <c r="D283" s="39"/>
      <c r="E283" s="39"/>
      <c r="F283" s="38"/>
      <c r="H283" s="6"/>
      <c r="I283" s="6"/>
      <c r="J283" s="6"/>
      <c r="K283" s="6"/>
    </row>
    <row r="284" spans="1:11" s="3" customFormat="1" x14ac:dyDescent="0.2">
      <c r="A284" s="1" t="s">
        <v>107</v>
      </c>
      <c r="B284" s="96"/>
      <c r="C284" s="93"/>
      <c r="D284" s="93"/>
      <c r="E284" s="93"/>
      <c r="F284" s="5" t="s">
        <v>104</v>
      </c>
      <c r="H284" s="6"/>
      <c r="I284" s="6"/>
      <c r="J284" s="6"/>
      <c r="K284" s="6"/>
    </row>
    <row r="285" spans="1:11" s="3" customFormat="1" x14ac:dyDescent="0.2">
      <c r="A285" s="78"/>
      <c r="B285" s="78"/>
      <c r="C285" s="79"/>
      <c r="D285" s="79"/>
      <c r="E285" s="79"/>
      <c r="F285" s="6"/>
      <c r="H285" s="6"/>
      <c r="I285" s="6"/>
      <c r="J285" s="6"/>
      <c r="K285" s="6"/>
    </row>
    <row r="286" spans="1:11" s="3" customFormat="1" x14ac:dyDescent="0.2">
      <c r="A286" s="11" t="s">
        <v>2</v>
      </c>
      <c r="B286" s="12" t="s">
        <v>3</v>
      </c>
      <c r="C286" s="87" t="s">
        <v>81</v>
      </c>
      <c r="D286" s="87" t="s">
        <v>82</v>
      </c>
      <c r="E286" s="87" t="s">
        <v>83</v>
      </c>
      <c r="F286" s="88" t="s">
        <v>84</v>
      </c>
      <c r="H286" s="6"/>
      <c r="I286" s="6"/>
      <c r="J286" s="6"/>
      <c r="K286" s="6"/>
    </row>
    <row r="287" spans="1:11" s="3" customFormat="1" x14ac:dyDescent="0.2">
      <c r="A287" s="15">
        <v>126505911</v>
      </c>
      <c r="B287" s="80" t="s">
        <v>505</v>
      </c>
      <c r="C287" s="16">
        <v>-96010.84</v>
      </c>
      <c r="D287" s="16">
        <v>-3228812.65</v>
      </c>
      <c r="E287" s="16">
        <v>-3132801.81</v>
      </c>
      <c r="F287" s="95" t="s">
        <v>105</v>
      </c>
      <c r="H287" s="6"/>
      <c r="I287" s="6"/>
      <c r="J287" s="6"/>
      <c r="K287" s="6"/>
    </row>
    <row r="288" spans="1:11" s="3" customFormat="1" x14ac:dyDescent="0.2">
      <c r="A288" s="15">
        <v>126505971</v>
      </c>
      <c r="B288" s="80" t="s">
        <v>506</v>
      </c>
      <c r="C288" s="16">
        <v>-9213081.8100000005</v>
      </c>
      <c r="D288" s="16">
        <v>-13175401.25</v>
      </c>
      <c r="E288" s="16">
        <v>-3962319.4399999995</v>
      </c>
      <c r="F288" s="95" t="s">
        <v>105</v>
      </c>
      <c r="H288" s="6"/>
      <c r="I288" s="6"/>
      <c r="J288" s="6"/>
      <c r="K288" s="6"/>
    </row>
    <row r="289" spans="1:11" s="3" customFormat="1" x14ac:dyDescent="0.2">
      <c r="A289" s="15">
        <v>126515971</v>
      </c>
      <c r="B289" s="80" t="s">
        <v>507</v>
      </c>
      <c r="C289" s="16">
        <v>-1808723.94</v>
      </c>
      <c r="D289" s="16">
        <v>0</v>
      </c>
      <c r="E289" s="16">
        <v>1808723.94</v>
      </c>
      <c r="F289" s="95"/>
      <c r="H289" s="6"/>
      <c r="I289" s="6"/>
      <c r="J289" s="6"/>
      <c r="K289" s="6"/>
    </row>
    <row r="290" spans="1:11" s="3" customFormat="1" x14ac:dyDescent="0.2">
      <c r="A290" s="15"/>
      <c r="B290" s="80"/>
      <c r="C290" s="16"/>
      <c r="D290" s="16"/>
      <c r="E290" s="16"/>
      <c r="F290" s="95"/>
      <c r="H290" s="6"/>
      <c r="I290" s="6"/>
      <c r="J290" s="6"/>
      <c r="K290" s="6"/>
    </row>
    <row r="291" spans="1:11" s="3" customFormat="1" x14ac:dyDescent="0.2">
      <c r="A291" s="64"/>
      <c r="B291" s="64" t="s">
        <v>108</v>
      </c>
      <c r="C291" s="22">
        <v>-11117816.59</v>
      </c>
      <c r="D291" s="22">
        <v>-16404213.9</v>
      </c>
      <c r="E291" s="22">
        <v>-5286397.3100000005</v>
      </c>
      <c r="F291" s="64"/>
      <c r="H291" s="6"/>
      <c r="I291" s="6"/>
      <c r="J291" s="6"/>
      <c r="K291" s="6"/>
    </row>
    <row r="292" spans="1:11" s="3" customFormat="1" x14ac:dyDescent="0.2">
      <c r="A292" s="38"/>
      <c r="B292" s="38"/>
      <c r="C292" s="39"/>
      <c r="D292" s="39"/>
      <c r="E292" s="39"/>
      <c r="F292" s="38"/>
      <c r="H292" s="6"/>
      <c r="I292" s="6"/>
      <c r="J292" s="6"/>
      <c r="K292" s="6"/>
    </row>
    <row r="293" spans="1:11" x14ac:dyDescent="0.2">
      <c r="A293" s="38"/>
      <c r="B293" s="38"/>
      <c r="C293" s="39"/>
      <c r="D293" s="39"/>
      <c r="E293" s="39"/>
      <c r="F293" s="38"/>
    </row>
    <row r="294" spans="1:11" x14ac:dyDescent="0.2">
      <c r="A294" s="313" t="s">
        <v>109</v>
      </c>
      <c r="B294" s="313"/>
      <c r="C294" s="97"/>
      <c r="D294" s="97"/>
      <c r="E294" s="83"/>
      <c r="F294" s="52" t="s">
        <v>110</v>
      </c>
    </row>
    <row r="295" spans="1:11" x14ac:dyDescent="0.2">
      <c r="A295" s="72"/>
      <c r="B295" s="72"/>
      <c r="C295" s="25"/>
      <c r="F295" s="6"/>
    </row>
    <row r="296" spans="1:11" x14ac:dyDescent="0.2">
      <c r="A296" s="11" t="s">
        <v>2</v>
      </c>
      <c r="B296" s="12" t="s">
        <v>3</v>
      </c>
      <c r="C296" s="87" t="s">
        <v>81</v>
      </c>
      <c r="D296" s="87" t="s">
        <v>82</v>
      </c>
      <c r="E296" s="87" t="s">
        <v>83</v>
      </c>
      <c r="F296" s="88" t="s">
        <v>84</v>
      </c>
    </row>
    <row r="297" spans="1:11" x14ac:dyDescent="0.2">
      <c r="A297" s="98">
        <v>127200001</v>
      </c>
      <c r="B297" s="80" t="s">
        <v>508</v>
      </c>
      <c r="C297" s="16">
        <v>218470.93</v>
      </c>
      <c r="D297" s="94">
        <v>54617.74</v>
      </c>
      <c r="E297" s="94">
        <v>-163853.19</v>
      </c>
      <c r="F297" s="95" t="s">
        <v>111</v>
      </c>
    </row>
    <row r="298" spans="1:11" x14ac:dyDescent="0.2">
      <c r="A298" s="98">
        <v>127305001</v>
      </c>
      <c r="B298" s="80" t="s">
        <v>509</v>
      </c>
      <c r="C298" s="16">
        <v>12000</v>
      </c>
      <c r="D298" s="94">
        <v>12000</v>
      </c>
      <c r="E298" s="94">
        <v>0</v>
      </c>
      <c r="F298" s="95"/>
    </row>
    <row r="299" spans="1:11" x14ac:dyDescent="0.2">
      <c r="A299" s="80"/>
      <c r="B299" s="80"/>
      <c r="C299" s="16"/>
      <c r="D299" s="94"/>
      <c r="E299" s="94"/>
      <c r="F299" s="95"/>
    </row>
    <row r="300" spans="1:11" x14ac:dyDescent="0.2">
      <c r="A300" s="99"/>
      <c r="B300" s="99" t="s">
        <v>112</v>
      </c>
      <c r="C300" s="100">
        <v>230470.93</v>
      </c>
      <c r="D300" s="100">
        <v>66617.739999999991</v>
      </c>
      <c r="E300" s="100">
        <v>-163853.19</v>
      </c>
      <c r="F300" s="100"/>
    </row>
    <row r="301" spans="1:11" x14ac:dyDescent="0.2">
      <c r="A301" s="101"/>
      <c r="B301" s="102"/>
      <c r="C301" s="103"/>
      <c r="D301" s="103"/>
      <c r="E301" s="103"/>
      <c r="F301" s="102"/>
    </row>
    <row r="302" spans="1:11" hidden="1" x14ac:dyDescent="0.2"/>
    <row r="303" spans="1:11" hidden="1" x14ac:dyDescent="0.2">
      <c r="A303" s="66" t="s">
        <v>113</v>
      </c>
      <c r="B303" s="67"/>
      <c r="C303" s="6"/>
      <c r="D303" s="6"/>
      <c r="E303" s="68"/>
      <c r="F303" s="68"/>
      <c r="G303" s="68"/>
      <c r="H303" s="5" t="s">
        <v>114</v>
      </c>
    </row>
    <row r="304" spans="1:11" hidden="1" x14ac:dyDescent="0.2">
      <c r="A304" s="69"/>
      <c r="B304" s="69"/>
      <c r="C304" s="69"/>
      <c r="D304" s="69"/>
      <c r="E304" s="69"/>
      <c r="F304" s="69"/>
      <c r="G304" s="69"/>
      <c r="H304" s="69"/>
    </row>
    <row r="305" spans="1:8" hidden="1" x14ac:dyDescent="0.2">
      <c r="A305" s="10" t="s">
        <v>60</v>
      </c>
      <c r="B305" s="69" t="s">
        <v>11</v>
      </c>
      <c r="C305" s="69"/>
      <c r="D305" s="69"/>
      <c r="E305" s="69"/>
      <c r="F305" s="69"/>
      <c r="G305" s="69"/>
      <c r="H305" s="69"/>
    </row>
    <row r="306" spans="1:8" hidden="1" x14ac:dyDescent="0.2">
      <c r="A306" s="312" t="s">
        <v>115</v>
      </c>
      <c r="B306" s="312"/>
      <c r="C306" s="312"/>
      <c r="D306" s="312"/>
      <c r="E306" s="312"/>
      <c r="F306" s="312"/>
      <c r="G306" s="312"/>
      <c r="H306" s="312"/>
    </row>
    <row r="307" spans="1:8" hidden="1" x14ac:dyDescent="0.2"/>
    <row r="308" spans="1:8" hidden="1" x14ac:dyDescent="0.2"/>
    <row r="309" spans="1:8" hidden="1" x14ac:dyDescent="0.2">
      <c r="A309" s="92" t="s">
        <v>116</v>
      </c>
      <c r="B309" s="104"/>
      <c r="C309" s="105"/>
      <c r="D309" s="106" t="s">
        <v>117</v>
      </c>
    </row>
    <row r="310" spans="1:8" hidden="1" x14ac:dyDescent="0.2">
      <c r="A310" s="107"/>
      <c r="B310" s="107"/>
      <c r="C310" s="108"/>
      <c r="D310" s="107"/>
    </row>
    <row r="311" spans="1:8" hidden="1" x14ac:dyDescent="0.2">
      <c r="A311" s="11" t="s">
        <v>2</v>
      </c>
      <c r="B311" s="12" t="s">
        <v>3</v>
      </c>
      <c r="C311" s="13" t="s">
        <v>4</v>
      </c>
      <c r="D311" s="109" t="s">
        <v>33</v>
      </c>
    </row>
    <row r="312" spans="1:8" hidden="1" x14ac:dyDescent="0.2">
      <c r="A312" s="110"/>
      <c r="B312" s="81"/>
      <c r="C312" s="39"/>
      <c r="D312" s="111"/>
    </row>
    <row r="313" spans="1:8" hidden="1" x14ac:dyDescent="0.2">
      <c r="A313" s="81"/>
      <c r="B313" s="81"/>
      <c r="C313" s="112"/>
      <c r="D313" s="111"/>
    </row>
    <row r="314" spans="1:8" hidden="1" x14ac:dyDescent="0.2">
      <c r="A314" s="81"/>
      <c r="B314" s="81"/>
      <c r="C314" s="112"/>
      <c r="D314" s="113"/>
    </row>
    <row r="315" spans="1:8" hidden="1" x14ac:dyDescent="0.2">
      <c r="A315" s="49"/>
      <c r="B315" s="49" t="s">
        <v>118</v>
      </c>
      <c r="C315" s="40">
        <v>0</v>
      </c>
      <c r="D315" s="114"/>
    </row>
    <row r="316" spans="1:8" hidden="1" x14ac:dyDescent="0.2">
      <c r="D316" s="6"/>
    </row>
    <row r="317" spans="1:8" x14ac:dyDescent="0.2">
      <c r="D317" s="6"/>
    </row>
    <row r="318" spans="1:8" x14ac:dyDescent="0.2">
      <c r="A318" s="92" t="s">
        <v>512</v>
      </c>
      <c r="B318" s="104"/>
      <c r="C318" s="105"/>
      <c r="D318" s="106" t="s">
        <v>117</v>
      </c>
    </row>
    <row r="319" spans="1:8" x14ac:dyDescent="0.2">
      <c r="A319" s="107"/>
      <c r="B319" s="107"/>
      <c r="C319" s="108"/>
      <c r="D319" s="107"/>
    </row>
    <row r="320" spans="1:8" x14ac:dyDescent="0.2">
      <c r="A320" s="11" t="s">
        <v>2</v>
      </c>
      <c r="B320" s="12" t="s">
        <v>3</v>
      </c>
      <c r="C320" s="13" t="s">
        <v>4</v>
      </c>
      <c r="D320" s="109" t="s">
        <v>33</v>
      </c>
    </row>
    <row r="321" spans="1:8" x14ac:dyDescent="0.2">
      <c r="A321" s="110">
        <v>119100001</v>
      </c>
      <c r="B321" s="81" t="s">
        <v>513</v>
      </c>
      <c r="C321" s="39">
        <v>763912</v>
      </c>
      <c r="D321" s="111"/>
    </row>
    <row r="322" spans="1:8" ht="11.25" customHeight="1" x14ac:dyDescent="0.2">
      <c r="A322" s="81"/>
      <c r="B322" s="81"/>
      <c r="C322" s="112"/>
      <c r="D322" s="113"/>
    </row>
    <row r="323" spans="1:8" x14ac:dyDescent="0.2">
      <c r="A323" s="49"/>
      <c r="B323" s="49" t="s">
        <v>118</v>
      </c>
      <c r="C323" s="40">
        <v>763912</v>
      </c>
      <c r="D323" s="114"/>
    </row>
    <row r="324" spans="1:8" x14ac:dyDescent="0.2">
      <c r="D324" s="6"/>
    </row>
    <row r="325" spans="1:8" x14ac:dyDescent="0.2">
      <c r="A325" s="92" t="s">
        <v>119</v>
      </c>
      <c r="B325" s="104"/>
      <c r="C325" s="105"/>
      <c r="D325" s="106" t="s">
        <v>117</v>
      </c>
    </row>
    <row r="326" spans="1:8" x14ac:dyDescent="0.2">
      <c r="A326" s="107"/>
      <c r="B326" s="107"/>
      <c r="C326" s="108"/>
      <c r="D326" s="107"/>
    </row>
    <row r="327" spans="1:8" x14ac:dyDescent="0.2">
      <c r="A327" s="11" t="s">
        <v>2</v>
      </c>
      <c r="B327" s="12" t="s">
        <v>3</v>
      </c>
      <c r="C327" s="13" t="s">
        <v>4</v>
      </c>
      <c r="D327" s="109" t="s">
        <v>33</v>
      </c>
    </row>
    <row r="328" spans="1:8" x14ac:dyDescent="0.2">
      <c r="A328" s="110">
        <v>129200001</v>
      </c>
      <c r="B328" s="81" t="s">
        <v>510</v>
      </c>
      <c r="C328" s="39">
        <v>600795.03</v>
      </c>
      <c r="D328" s="111" t="s">
        <v>511</v>
      </c>
    </row>
    <row r="329" spans="1:8" ht="11.25" customHeight="1" x14ac:dyDescent="0.2">
      <c r="A329" s="81"/>
      <c r="B329" s="81"/>
      <c r="C329" s="112"/>
      <c r="D329" s="113"/>
    </row>
    <row r="330" spans="1:8" x14ac:dyDescent="0.2">
      <c r="A330" s="49"/>
      <c r="B330" s="49" t="s">
        <v>120</v>
      </c>
      <c r="C330" s="40">
        <v>600795.03</v>
      </c>
      <c r="D330" s="114"/>
    </row>
    <row r="332" spans="1:8" x14ac:dyDescent="0.2">
      <c r="A332" s="1" t="s">
        <v>121</v>
      </c>
      <c r="B332" s="5"/>
      <c r="C332" s="115"/>
      <c r="D332" s="115"/>
      <c r="E332" s="115"/>
      <c r="F332" s="115"/>
      <c r="G332" s="115"/>
      <c r="H332" s="116" t="s">
        <v>122</v>
      </c>
    </row>
    <row r="333" spans="1:8" x14ac:dyDescent="0.2">
      <c r="A333" s="78"/>
    </row>
    <row r="334" spans="1:8" x14ac:dyDescent="0.2">
      <c r="A334" s="11" t="s">
        <v>2</v>
      </c>
      <c r="B334" s="12" t="s">
        <v>3</v>
      </c>
      <c r="C334" s="13" t="s">
        <v>4</v>
      </c>
      <c r="D334" s="54" t="s">
        <v>29</v>
      </c>
      <c r="E334" s="54" t="s">
        <v>30</v>
      </c>
      <c r="F334" s="54" t="s">
        <v>31</v>
      </c>
      <c r="G334" s="55" t="s">
        <v>32</v>
      </c>
      <c r="H334" s="12" t="s">
        <v>33</v>
      </c>
    </row>
    <row r="335" spans="1:8" x14ac:dyDescent="0.2">
      <c r="A335" s="15">
        <v>211100005</v>
      </c>
      <c r="B335" s="15" t="s">
        <v>123</v>
      </c>
      <c r="C335" s="16">
        <v>17453457.100000001</v>
      </c>
      <c r="D335" s="16">
        <v>0</v>
      </c>
      <c r="E335" s="16">
        <v>6595527.3600000003</v>
      </c>
      <c r="F335" s="16">
        <v>5304481.5999999996</v>
      </c>
      <c r="G335" s="16">
        <v>5553448.1399999997</v>
      </c>
      <c r="H335" s="58"/>
    </row>
    <row r="336" spans="1:8" x14ac:dyDescent="0.2">
      <c r="A336" s="310" t="s">
        <v>124</v>
      </c>
      <c r="B336" s="311"/>
      <c r="C336" s="19">
        <v>17453457.100000001</v>
      </c>
      <c r="D336" s="19">
        <v>0</v>
      </c>
      <c r="E336" s="19">
        <v>6595527.3600000003</v>
      </c>
      <c r="F336" s="19">
        <v>5304481.5999999996</v>
      </c>
      <c r="G336" s="19">
        <v>5553448.1399999997</v>
      </c>
      <c r="H336" s="58"/>
    </row>
    <row r="337" spans="1:8" x14ac:dyDescent="0.2">
      <c r="A337" s="15">
        <v>211200001</v>
      </c>
      <c r="B337" s="15" t="s">
        <v>258</v>
      </c>
      <c r="C337" s="16">
        <v>6367073.3000000007</v>
      </c>
      <c r="D337" s="16">
        <v>4368540.3900000006</v>
      </c>
      <c r="E337" s="16">
        <v>231577.03</v>
      </c>
      <c r="F337" s="16">
        <v>451279.57</v>
      </c>
      <c r="G337" s="16">
        <v>1315676.31</v>
      </c>
      <c r="H337" s="58"/>
    </row>
    <row r="338" spans="1:8" x14ac:dyDescent="0.2">
      <c r="A338" s="15">
        <v>211200003</v>
      </c>
      <c r="B338" s="15" t="s">
        <v>259</v>
      </c>
      <c r="C338" s="16">
        <v>289440.45</v>
      </c>
      <c r="D338" s="16">
        <v>250120.45</v>
      </c>
      <c r="E338" s="16">
        <v>15355</v>
      </c>
      <c r="F338" s="16">
        <v>23965</v>
      </c>
      <c r="G338" s="16">
        <v>0</v>
      </c>
      <c r="H338" s="58"/>
    </row>
    <row r="339" spans="1:8" x14ac:dyDescent="0.2">
      <c r="A339" s="15">
        <v>211209999</v>
      </c>
      <c r="B339" s="15" t="s">
        <v>260</v>
      </c>
      <c r="C339" s="16">
        <v>360</v>
      </c>
      <c r="D339" s="16">
        <v>360</v>
      </c>
      <c r="E339" s="16">
        <v>0</v>
      </c>
      <c r="F339" s="16">
        <v>0</v>
      </c>
      <c r="G339" s="16">
        <v>0</v>
      </c>
      <c r="H339" s="58"/>
    </row>
    <row r="340" spans="1:8" x14ac:dyDescent="0.2">
      <c r="A340" s="310" t="s">
        <v>125</v>
      </c>
      <c r="B340" s="311"/>
      <c r="C340" s="258">
        <v>6656873.7500000009</v>
      </c>
      <c r="D340" s="258">
        <v>4619020.8400000008</v>
      </c>
      <c r="E340" s="258">
        <v>246932.03</v>
      </c>
      <c r="F340" s="258">
        <v>475244.57</v>
      </c>
      <c r="G340" s="258">
        <v>1315676.31</v>
      </c>
      <c r="H340" s="58"/>
    </row>
    <row r="341" spans="1:8" x14ac:dyDescent="0.2">
      <c r="A341" s="15">
        <v>211700001</v>
      </c>
      <c r="B341" s="15" t="s">
        <v>514</v>
      </c>
      <c r="C341" s="16">
        <v>3458651.61</v>
      </c>
      <c r="D341" s="16">
        <v>3458651.61</v>
      </c>
      <c r="E341" s="16">
        <v>0</v>
      </c>
      <c r="F341" s="16">
        <v>0</v>
      </c>
      <c r="G341" s="16">
        <v>0</v>
      </c>
      <c r="H341" s="58"/>
    </row>
    <row r="342" spans="1:8" x14ac:dyDescent="0.2">
      <c r="A342" s="15">
        <v>211700002</v>
      </c>
      <c r="B342" s="15" t="s">
        <v>515</v>
      </c>
      <c r="C342" s="16">
        <v>1565409.62</v>
      </c>
      <c r="D342" s="16">
        <v>1565409.62</v>
      </c>
      <c r="E342" s="16">
        <v>0</v>
      </c>
      <c r="F342" s="16">
        <v>0</v>
      </c>
      <c r="G342" s="16">
        <v>0</v>
      </c>
      <c r="H342" s="58"/>
    </row>
    <row r="343" spans="1:8" x14ac:dyDescent="0.2">
      <c r="A343" s="15">
        <v>211700003</v>
      </c>
      <c r="B343" s="15" t="s">
        <v>516</v>
      </c>
      <c r="C343" s="16">
        <v>177755.08</v>
      </c>
      <c r="D343" s="16">
        <v>177755.08</v>
      </c>
      <c r="E343" s="16">
        <v>0</v>
      </c>
      <c r="F343" s="16">
        <v>0</v>
      </c>
      <c r="G343" s="16">
        <v>0</v>
      </c>
      <c r="H343" s="58"/>
    </row>
    <row r="344" spans="1:8" x14ac:dyDescent="0.2">
      <c r="A344" s="15">
        <v>211700004</v>
      </c>
      <c r="B344" s="15" t="s">
        <v>517</v>
      </c>
      <c r="C344" s="16">
        <v>227221.73</v>
      </c>
      <c r="D344" s="16">
        <v>227221.73</v>
      </c>
      <c r="E344" s="16">
        <v>0</v>
      </c>
      <c r="F344" s="16">
        <v>0</v>
      </c>
      <c r="G344" s="16">
        <v>0</v>
      </c>
      <c r="H344" s="58"/>
    </row>
    <row r="345" spans="1:8" x14ac:dyDescent="0.2">
      <c r="A345" s="15">
        <v>211700005</v>
      </c>
      <c r="B345" s="15" t="s">
        <v>518</v>
      </c>
      <c r="C345" s="16">
        <v>5371.79</v>
      </c>
      <c r="D345" s="16">
        <v>5371.79</v>
      </c>
      <c r="E345" s="16">
        <v>0</v>
      </c>
      <c r="F345" s="16">
        <v>0</v>
      </c>
      <c r="G345" s="16">
        <v>0</v>
      </c>
      <c r="H345" s="58"/>
    </row>
    <row r="346" spans="1:8" x14ac:dyDescent="0.2">
      <c r="A346" s="15">
        <v>211700006</v>
      </c>
      <c r="B346" s="15" t="s">
        <v>519</v>
      </c>
      <c r="C346" s="16">
        <v>1061.95</v>
      </c>
      <c r="D346" s="16">
        <v>1061.95</v>
      </c>
      <c r="E346" s="16">
        <v>0</v>
      </c>
      <c r="F346" s="16">
        <v>0</v>
      </c>
      <c r="G346" s="16">
        <v>0</v>
      </c>
      <c r="H346" s="58"/>
    </row>
    <row r="347" spans="1:8" x14ac:dyDescent="0.2">
      <c r="A347" s="15">
        <v>211700007</v>
      </c>
      <c r="B347" s="15" t="s">
        <v>520</v>
      </c>
      <c r="C347" s="16">
        <v>9918.64</v>
      </c>
      <c r="D347" s="16">
        <v>9918.64</v>
      </c>
      <c r="E347" s="16">
        <v>0</v>
      </c>
      <c r="F347" s="16">
        <v>0</v>
      </c>
      <c r="G347" s="16">
        <v>0</v>
      </c>
      <c r="H347" s="58"/>
    </row>
    <row r="348" spans="1:8" x14ac:dyDescent="0.2">
      <c r="A348" s="15">
        <v>211700008</v>
      </c>
      <c r="B348" s="15" t="s">
        <v>521</v>
      </c>
      <c r="C348" s="16">
        <v>775.69</v>
      </c>
      <c r="D348" s="16">
        <v>775.69</v>
      </c>
      <c r="E348" s="16">
        <v>0</v>
      </c>
      <c r="F348" s="16">
        <v>0</v>
      </c>
      <c r="G348" s="16">
        <v>0</v>
      </c>
      <c r="H348" s="58"/>
    </row>
    <row r="349" spans="1:8" x14ac:dyDescent="0.2">
      <c r="A349" s="15">
        <v>211700011</v>
      </c>
      <c r="B349" s="15" t="s">
        <v>522</v>
      </c>
      <c r="C349" s="16">
        <v>278491.18</v>
      </c>
      <c r="D349" s="16">
        <v>278491.18</v>
      </c>
      <c r="E349" s="16">
        <v>0</v>
      </c>
      <c r="F349" s="16">
        <v>0</v>
      </c>
      <c r="G349" s="16">
        <v>0</v>
      </c>
      <c r="H349" s="58"/>
    </row>
    <row r="350" spans="1:8" x14ac:dyDescent="0.2">
      <c r="A350" s="15">
        <v>211700012</v>
      </c>
      <c r="B350" s="15" t="s">
        <v>523</v>
      </c>
      <c r="C350" s="16">
        <v>161696.95000000001</v>
      </c>
      <c r="D350" s="16">
        <v>161696.95000000001</v>
      </c>
      <c r="E350" s="16">
        <v>0</v>
      </c>
      <c r="F350" s="16">
        <v>0</v>
      </c>
      <c r="G350" s="16">
        <v>0</v>
      </c>
      <c r="H350" s="58"/>
    </row>
    <row r="351" spans="1:8" x14ac:dyDescent="0.2">
      <c r="A351" s="15">
        <v>211700013</v>
      </c>
      <c r="B351" s="15" t="s">
        <v>524</v>
      </c>
      <c r="C351" s="16">
        <v>25012.31</v>
      </c>
      <c r="D351" s="16">
        <v>25012.31</v>
      </c>
      <c r="E351" s="16">
        <v>0</v>
      </c>
      <c r="F351" s="16">
        <v>0</v>
      </c>
      <c r="G351" s="16">
        <v>0</v>
      </c>
      <c r="H351" s="58"/>
    </row>
    <row r="352" spans="1:8" x14ac:dyDescent="0.2">
      <c r="A352" s="15">
        <v>211700014</v>
      </c>
      <c r="B352" s="15" t="s">
        <v>525</v>
      </c>
      <c r="C352" s="16">
        <v>27245.62</v>
      </c>
      <c r="D352" s="16">
        <v>27245.62</v>
      </c>
      <c r="E352" s="16">
        <v>0</v>
      </c>
      <c r="F352" s="16">
        <v>0</v>
      </c>
      <c r="G352" s="16">
        <v>0</v>
      </c>
      <c r="H352" s="58"/>
    </row>
    <row r="353" spans="1:8" x14ac:dyDescent="0.2">
      <c r="A353" s="15">
        <v>211700015</v>
      </c>
      <c r="B353" s="15" t="s">
        <v>526</v>
      </c>
      <c r="C353" s="16">
        <v>579.70000000000005</v>
      </c>
      <c r="D353" s="16">
        <v>579.70000000000005</v>
      </c>
      <c r="E353" s="16">
        <v>0</v>
      </c>
      <c r="F353" s="16">
        <v>0</v>
      </c>
      <c r="G353" s="16">
        <v>0</v>
      </c>
      <c r="H353" s="58"/>
    </row>
    <row r="354" spans="1:8" x14ac:dyDescent="0.2">
      <c r="A354" s="15">
        <v>211700016</v>
      </c>
      <c r="B354" s="15" t="s">
        <v>527</v>
      </c>
      <c r="C354" s="16">
        <v>106.2</v>
      </c>
      <c r="D354" s="16">
        <v>106.2</v>
      </c>
      <c r="E354" s="16">
        <v>0</v>
      </c>
      <c r="F354" s="16">
        <v>0</v>
      </c>
      <c r="G354" s="16">
        <v>0</v>
      </c>
      <c r="H354" s="58"/>
    </row>
    <row r="355" spans="1:8" x14ac:dyDescent="0.2">
      <c r="A355" s="15">
        <v>211700017</v>
      </c>
      <c r="B355" s="15" t="s">
        <v>528</v>
      </c>
      <c r="C355" s="16">
        <v>1030.74</v>
      </c>
      <c r="D355" s="16">
        <v>1030.74</v>
      </c>
      <c r="E355" s="16">
        <v>0</v>
      </c>
      <c r="F355" s="16">
        <v>0</v>
      </c>
      <c r="G355" s="16">
        <v>0</v>
      </c>
      <c r="H355" s="58"/>
    </row>
    <row r="356" spans="1:8" x14ac:dyDescent="0.2">
      <c r="A356" s="15">
        <v>211700018</v>
      </c>
      <c r="B356" s="15" t="s">
        <v>529</v>
      </c>
      <c r="C356" s="16">
        <v>77.569999999999993</v>
      </c>
      <c r="D356" s="16">
        <v>77.569999999999993</v>
      </c>
      <c r="E356" s="16">
        <v>0</v>
      </c>
      <c r="F356" s="16">
        <v>0</v>
      </c>
      <c r="G356" s="16">
        <v>0</v>
      </c>
      <c r="H356" s="58"/>
    </row>
    <row r="357" spans="1:8" x14ac:dyDescent="0.2">
      <c r="A357" s="15">
        <v>211700031</v>
      </c>
      <c r="B357" s="15" t="s">
        <v>530</v>
      </c>
      <c r="C357" s="16">
        <v>4302.6400000000003</v>
      </c>
      <c r="D357" s="16">
        <v>0</v>
      </c>
      <c r="E357" s="16">
        <v>0</v>
      </c>
      <c r="F357" s="16">
        <v>0</v>
      </c>
      <c r="G357" s="16">
        <v>4302.6400000000003</v>
      </c>
      <c r="H357" s="58"/>
    </row>
    <row r="358" spans="1:8" x14ac:dyDescent="0.2">
      <c r="A358" s="15">
        <v>211705005</v>
      </c>
      <c r="B358" s="15" t="s">
        <v>531</v>
      </c>
      <c r="C358" s="16">
        <v>-0.01</v>
      </c>
      <c r="D358" s="16">
        <v>-0.01</v>
      </c>
      <c r="E358" s="16">
        <v>0</v>
      </c>
      <c r="F358" s="16">
        <v>0</v>
      </c>
      <c r="G358" s="16">
        <v>0</v>
      </c>
      <c r="H358" s="58"/>
    </row>
    <row r="359" spans="1:8" x14ac:dyDescent="0.2">
      <c r="A359" s="310" t="s">
        <v>126</v>
      </c>
      <c r="B359" s="311"/>
      <c r="C359" s="19">
        <v>5944709.0100000016</v>
      </c>
      <c r="D359" s="19">
        <v>5940406.370000002</v>
      </c>
      <c r="E359" s="19">
        <v>0</v>
      </c>
      <c r="F359" s="19">
        <v>0</v>
      </c>
      <c r="G359" s="19">
        <v>4302.6400000000003</v>
      </c>
      <c r="H359" s="58"/>
    </row>
    <row r="360" spans="1:8" x14ac:dyDescent="0.2">
      <c r="A360" s="292">
        <v>211900001</v>
      </c>
      <c r="B360" s="15" t="s">
        <v>127</v>
      </c>
      <c r="C360" s="16">
        <v>277309.81</v>
      </c>
      <c r="D360" s="16">
        <v>61252.51</v>
      </c>
      <c r="E360" s="16">
        <v>211956.15</v>
      </c>
      <c r="F360" s="16">
        <v>0</v>
      </c>
      <c r="G360" s="16">
        <v>4101.1499999999996</v>
      </c>
      <c r="H360" s="58"/>
    </row>
    <row r="361" spans="1:8" x14ac:dyDescent="0.2">
      <c r="A361" s="310" t="s">
        <v>359</v>
      </c>
      <c r="B361" s="311"/>
      <c r="C361" s="19">
        <v>277309.81</v>
      </c>
      <c r="D361" s="19">
        <v>61252.51</v>
      </c>
      <c r="E361" s="19">
        <v>211956.15</v>
      </c>
      <c r="F361" s="19">
        <v>0</v>
      </c>
      <c r="G361" s="19">
        <v>4101.1499999999996</v>
      </c>
      <c r="H361" s="58"/>
    </row>
    <row r="362" spans="1:8" x14ac:dyDescent="0.2">
      <c r="A362" s="15"/>
      <c r="B362" s="15"/>
      <c r="C362" s="16"/>
      <c r="D362" s="16"/>
      <c r="E362" s="16"/>
      <c r="F362" s="16"/>
      <c r="G362" s="16"/>
      <c r="H362" s="58"/>
    </row>
    <row r="363" spans="1:8" x14ac:dyDescent="0.2">
      <c r="A363" s="119"/>
      <c r="B363" s="119" t="s">
        <v>128</v>
      </c>
      <c r="C363" s="120">
        <v>30332349.670000002</v>
      </c>
      <c r="D363" s="120">
        <v>10620679.720000003</v>
      </c>
      <c r="E363" s="120">
        <v>7054415.54</v>
      </c>
      <c r="F363" s="120">
        <v>5779726.1699999999</v>
      </c>
      <c r="G363" s="120">
        <v>6877528.2400000002</v>
      </c>
      <c r="H363" s="120"/>
    </row>
    <row r="365" spans="1:8" hidden="1" x14ac:dyDescent="0.2"/>
    <row r="366" spans="1:8" hidden="1" x14ac:dyDescent="0.2">
      <c r="A366" s="1" t="s">
        <v>129</v>
      </c>
      <c r="B366" s="5"/>
      <c r="C366" s="115"/>
      <c r="D366" s="115"/>
      <c r="E366" s="115"/>
      <c r="F366" s="115"/>
      <c r="G366" s="115"/>
      <c r="H366" s="116" t="s">
        <v>122</v>
      </c>
    </row>
    <row r="367" spans="1:8" hidden="1" x14ac:dyDescent="0.2">
      <c r="A367" s="78"/>
    </row>
    <row r="368" spans="1:8" hidden="1" x14ac:dyDescent="0.2">
      <c r="A368" s="11" t="s">
        <v>2</v>
      </c>
      <c r="B368" s="12" t="s">
        <v>3</v>
      </c>
      <c r="C368" s="13" t="s">
        <v>4</v>
      </c>
      <c r="D368" s="54" t="s">
        <v>29</v>
      </c>
      <c r="E368" s="54" t="s">
        <v>30</v>
      </c>
      <c r="F368" s="54" t="s">
        <v>31</v>
      </c>
      <c r="G368" s="55" t="s">
        <v>32</v>
      </c>
      <c r="H368" s="12" t="s">
        <v>33</v>
      </c>
    </row>
    <row r="369" spans="1:11" hidden="1" x14ac:dyDescent="0.2">
      <c r="A369" s="15"/>
      <c r="B369" s="205" t="s">
        <v>11</v>
      </c>
      <c r="C369" s="16"/>
      <c r="D369" s="16"/>
      <c r="E369" s="16"/>
      <c r="F369" s="16"/>
      <c r="G369" s="16"/>
      <c r="H369" s="58"/>
    </row>
    <row r="370" spans="1:11" hidden="1" x14ac:dyDescent="0.2">
      <c r="A370" s="15"/>
      <c r="B370" s="15"/>
      <c r="C370" s="16"/>
      <c r="D370" s="16"/>
      <c r="E370" s="16"/>
      <c r="F370" s="16"/>
      <c r="G370" s="16"/>
      <c r="H370" s="58"/>
    </row>
    <row r="371" spans="1:11" hidden="1" x14ac:dyDescent="0.2">
      <c r="A371" s="15"/>
      <c r="B371" s="15"/>
      <c r="C371" s="16"/>
      <c r="D371" s="16"/>
      <c r="E371" s="16"/>
      <c r="F371" s="16"/>
      <c r="G371" s="16"/>
      <c r="H371" s="58"/>
    </row>
    <row r="372" spans="1:11" hidden="1" x14ac:dyDescent="0.2">
      <c r="A372" s="15"/>
      <c r="B372" s="15"/>
      <c r="C372" s="16"/>
      <c r="D372" s="16"/>
      <c r="E372" s="16"/>
      <c r="F372" s="16"/>
      <c r="G372" s="16"/>
      <c r="H372" s="58"/>
    </row>
    <row r="373" spans="1:11" hidden="1" x14ac:dyDescent="0.2">
      <c r="A373" s="119"/>
      <c r="B373" s="119" t="s">
        <v>130</v>
      </c>
      <c r="C373" s="120">
        <v>0</v>
      </c>
      <c r="D373" s="120">
        <v>0</v>
      </c>
      <c r="E373" s="120">
        <v>0</v>
      </c>
      <c r="F373" s="120">
        <v>0</v>
      </c>
      <c r="G373" s="120">
        <v>0</v>
      </c>
      <c r="H373" s="120"/>
    </row>
    <row r="374" spans="1:11" hidden="1" x14ac:dyDescent="0.2">
      <c r="D374" s="6"/>
      <c r="E374" s="6"/>
    </row>
    <row r="375" spans="1:11" hidden="1" x14ac:dyDescent="0.2">
      <c r="A375" s="1" t="s">
        <v>131</v>
      </c>
      <c r="B375" s="5"/>
      <c r="D375" s="6"/>
      <c r="E375" s="116" t="s">
        <v>132</v>
      </c>
    </row>
    <row r="376" spans="1:11" hidden="1" x14ac:dyDescent="0.2">
      <c r="A376" s="78"/>
      <c r="D376" s="6"/>
      <c r="E376" s="6"/>
    </row>
    <row r="377" spans="1:11" hidden="1" x14ac:dyDescent="0.2">
      <c r="A377" s="11" t="s">
        <v>2</v>
      </c>
      <c r="B377" s="12" t="s">
        <v>3</v>
      </c>
      <c r="C377" s="13" t="s">
        <v>4</v>
      </c>
      <c r="D377" s="13" t="s">
        <v>133</v>
      </c>
      <c r="E377" s="13" t="s">
        <v>33</v>
      </c>
    </row>
    <row r="378" spans="1:11" hidden="1" x14ac:dyDescent="0.2">
      <c r="A378" s="121"/>
      <c r="B378" s="122" t="s">
        <v>11</v>
      </c>
      <c r="C378" s="123"/>
      <c r="D378" s="58"/>
      <c r="E378" s="95"/>
    </row>
    <row r="379" spans="1:11" hidden="1" x14ac:dyDescent="0.2">
      <c r="A379" s="15"/>
      <c r="B379" s="117"/>
      <c r="C379" s="58"/>
      <c r="D379" s="58"/>
      <c r="E379" s="95"/>
    </row>
    <row r="380" spans="1:11" hidden="1" x14ac:dyDescent="0.2">
      <c r="A380" s="119"/>
      <c r="B380" s="119" t="s">
        <v>134</v>
      </c>
      <c r="C380" s="124">
        <v>0</v>
      </c>
      <c r="D380" s="125"/>
      <c r="E380" s="125"/>
    </row>
    <row r="381" spans="1:11" hidden="1" x14ac:dyDescent="0.2"/>
    <row r="382" spans="1:11" s="3" customFormat="1" hidden="1" x14ac:dyDescent="0.2">
      <c r="A382" s="126"/>
      <c r="B382" s="126"/>
      <c r="C382" s="127"/>
      <c r="D382" s="126"/>
      <c r="E382" s="126"/>
      <c r="H382" s="6"/>
      <c r="I382" s="6"/>
      <c r="J382" s="6"/>
      <c r="K382" s="6"/>
    </row>
    <row r="383" spans="1:11" s="3" customFormat="1" hidden="1" x14ac:dyDescent="0.2">
      <c r="A383" s="1" t="s">
        <v>136</v>
      </c>
      <c r="B383" s="1"/>
      <c r="C383" s="127"/>
      <c r="D383" s="128"/>
      <c r="E383" s="5" t="s">
        <v>137</v>
      </c>
      <c r="H383" s="6"/>
      <c r="I383" s="6"/>
      <c r="J383" s="6"/>
      <c r="K383" s="6"/>
    </row>
    <row r="384" spans="1:11" s="3" customFormat="1" hidden="1" x14ac:dyDescent="0.2">
      <c r="A384" s="72"/>
      <c r="B384" s="72"/>
      <c r="C384" s="115"/>
      <c r="D384" s="128"/>
      <c r="E384" s="129"/>
      <c r="H384" s="6"/>
      <c r="I384" s="6"/>
      <c r="J384" s="6"/>
      <c r="K384" s="6"/>
    </row>
    <row r="385" spans="1:11" s="3" customFormat="1" hidden="1" x14ac:dyDescent="0.2">
      <c r="A385" s="11" t="s">
        <v>2</v>
      </c>
      <c r="B385" s="12" t="s">
        <v>3</v>
      </c>
      <c r="C385" s="13" t="s">
        <v>4</v>
      </c>
      <c r="D385" s="13" t="s">
        <v>133</v>
      </c>
      <c r="E385" s="13" t="s">
        <v>33</v>
      </c>
      <c r="H385" s="6"/>
      <c r="I385" s="6"/>
      <c r="J385" s="6"/>
      <c r="K385" s="6"/>
    </row>
    <row r="386" spans="1:11" s="3" customFormat="1" hidden="1" x14ac:dyDescent="0.2">
      <c r="A386" s="30"/>
      <c r="B386" s="56" t="s">
        <v>11</v>
      </c>
      <c r="C386" s="16"/>
      <c r="D386" s="16"/>
      <c r="E386" s="95"/>
      <c r="H386" s="6"/>
      <c r="I386" s="6"/>
      <c r="J386" s="6"/>
      <c r="K386" s="6"/>
    </row>
    <row r="387" spans="1:11" s="3" customFormat="1" hidden="1" x14ac:dyDescent="0.2">
      <c r="A387" s="30"/>
      <c r="B387" s="56"/>
      <c r="C387" s="16"/>
      <c r="D387" s="16"/>
      <c r="E387" s="95"/>
      <c r="H387" s="6"/>
      <c r="I387" s="6"/>
      <c r="J387" s="6"/>
      <c r="K387" s="6"/>
    </row>
    <row r="388" spans="1:11" s="3" customFormat="1" hidden="1" x14ac:dyDescent="0.2">
      <c r="A388" s="130"/>
      <c r="B388" s="130" t="s">
        <v>138</v>
      </c>
      <c r="C388" s="131">
        <v>0</v>
      </c>
      <c r="D388" s="22"/>
      <c r="E388" s="22"/>
      <c r="H388" s="6"/>
      <c r="I388" s="6"/>
      <c r="J388" s="6"/>
      <c r="K388" s="6"/>
    </row>
    <row r="389" spans="1:11" s="3" customFormat="1" hidden="1" x14ac:dyDescent="0.2">
      <c r="A389" s="6"/>
      <c r="B389" s="6"/>
      <c r="D389" s="6"/>
      <c r="E389" s="6"/>
      <c r="H389" s="6"/>
      <c r="I389" s="6"/>
      <c r="J389" s="6"/>
      <c r="K389" s="6"/>
    </row>
    <row r="390" spans="1:11" s="3" customFormat="1" hidden="1" x14ac:dyDescent="0.2">
      <c r="A390" s="6"/>
      <c r="B390" s="6"/>
      <c r="D390" s="6"/>
      <c r="E390" s="6"/>
      <c r="H390" s="6"/>
      <c r="I390" s="6"/>
      <c r="J390" s="6"/>
      <c r="K390" s="6"/>
    </row>
    <row r="391" spans="1:11" s="3" customFormat="1" hidden="1" x14ac:dyDescent="0.2">
      <c r="A391" s="1" t="s">
        <v>139</v>
      </c>
      <c r="B391" s="5"/>
      <c r="D391" s="6"/>
      <c r="E391" s="116" t="s">
        <v>135</v>
      </c>
      <c r="H391" s="6"/>
      <c r="I391" s="6"/>
      <c r="J391" s="6"/>
      <c r="K391" s="6"/>
    </row>
    <row r="392" spans="1:11" s="3" customFormat="1" hidden="1" x14ac:dyDescent="0.2">
      <c r="A392" s="78"/>
      <c r="B392" s="6"/>
      <c r="D392" s="6"/>
      <c r="E392" s="6"/>
      <c r="H392" s="6"/>
      <c r="I392" s="6"/>
      <c r="J392" s="6"/>
      <c r="K392" s="6"/>
    </row>
    <row r="393" spans="1:11" s="3" customFormat="1" hidden="1" x14ac:dyDescent="0.2">
      <c r="A393" s="11" t="s">
        <v>2</v>
      </c>
      <c r="B393" s="12" t="s">
        <v>3</v>
      </c>
      <c r="C393" s="13" t="s">
        <v>4</v>
      </c>
      <c r="D393" s="13" t="s">
        <v>133</v>
      </c>
      <c r="E393" s="13" t="s">
        <v>33</v>
      </c>
      <c r="H393" s="6"/>
      <c r="I393" s="6"/>
      <c r="J393" s="6"/>
      <c r="K393" s="6"/>
    </row>
    <row r="394" spans="1:11" s="3" customFormat="1" hidden="1" x14ac:dyDescent="0.2">
      <c r="A394" s="121"/>
      <c r="B394" s="122" t="s">
        <v>11</v>
      </c>
      <c r="C394" s="123"/>
      <c r="D394" s="58"/>
      <c r="E394" s="95"/>
      <c r="H394" s="6"/>
      <c r="I394" s="6"/>
      <c r="J394" s="6"/>
      <c r="K394" s="6"/>
    </row>
    <row r="395" spans="1:11" s="3" customFormat="1" hidden="1" x14ac:dyDescent="0.2">
      <c r="A395" s="15"/>
      <c r="B395" s="117"/>
      <c r="C395" s="58"/>
      <c r="D395" s="58"/>
      <c r="E395" s="95"/>
      <c r="H395" s="6"/>
      <c r="I395" s="6"/>
      <c r="J395" s="6"/>
      <c r="K395" s="6"/>
    </row>
    <row r="396" spans="1:11" s="3" customFormat="1" hidden="1" x14ac:dyDescent="0.2">
      <c r="A396" s="119"/>
      <c r="B396" s="119" t="s">
        <v>140</v>
      </c>
      <c r="C396" s="124">
        <v>0</v>
      </c>
      <c r="D396" s="125"/>
      <c r="E396" s="125"/>
      <c r="H396" s="6"/>
      <c r="I396" s="6"/>
      <c r="J396" s="6"/>
      <c r="K396" s="6"/>
    </row>
    <row r="397" spans="1:11" s="3" customFormat="1" hidden="1" x14ac:dyDescent="0.2">
      <c r="A397" s="6"/>
      <c r="B397" s="6"/>
      <c r="H397" s="6"/>
      <c r="I397" s="6"/>
      <c r="J397" s="6"/>
      <c r="K397" s="6"/>
    </row>
    <row r="398" spans="1:11" s="3" customFormat="1" x14ac:dyDescent="0.2">
      <c r="A398" s="6"/>
      <c r="B398" s="6"/>
      <c r="H398" s="6"/>
      <c r="I398" s="6"/>
      <c r="J398" s="6"/>
      <c r="K398" s="6"/>
    </row>
    <row r="399" spans="1:11" x14ac:dyDescent="0.2">
      <c r="A399" s="7"/>
      <c r="B399" s="7"/>
      <c r="C399" s="57"/>
      <c r="D399" s="57"/>
      <c r="E399" s="57"/>
      <c r="F399" s="57"/>
      <c r="G399" s="57"/>
      <c r="H399" s="7"/>
      <c r="I399" s="7"/>
    </row>
    <row r="400" spans="1:11" x14ac:dyDescent="0.2">
      <c r="A400" s="7"/>
      <c r="B400" s="7"/>
      <c r="C400" s="57"/>
      <c r="D400" s="57"/>
      <c r="E400" s="57"/>
      <c r="F400" s="57"/>
      <c r="G400" s="57"/>
      <c r="H400" s="7"/>
      <c r="I400" s="7"/>
    </row>
    <row r="401" spans="1:9" x14ac:dyDescent="0.2">
      <c r="A401" s="7"/>
      <c r="B401" s="7"/>
      <c r="C401" s="57"/>
      <c r="D401" s="57"/>
      <c r="E401" s="57"/>
      <c r="F401" s="57"/>
      <c r="G401" s="57"/>
      <c r="H401" s="7"/>
      <c r="I401" s="7"/>
    </row>
    <row r="402" spans="1:9" x14ac:dyDescent="0.2">
      <c r="A402" s="7"/>
      <c r="B402" s="7"/>
      <c r="C402" s="57"/>
      <c r="D402" s="57"/>
      <c r="E402" s="57"/>
      <c r="F402" s="57"/>
      <c r="G402" s="57"/>
      <c r="H402" s="7"/>
      <c r="I402" s="7"/>
    </row>
    <row r="403" spans="1:9" x14ac:dyDescent="0.2">
      <c r="A403" s="7"/>
      <c r="B403" s="7"/>
      <c r="C403" s="57"/>
      <c r="D403" s="57"/>
      <c r="E403" s="57"/>
      <c r="F403" s="57"/>
      <c r="G403" s="57"/>
      <c r="H403" s="7"/>
      <c r="I403" s="7"/>
    </row>
    <row r="404" spans="1:9" x14ac:dyDescent="0.2">
      <c r="A404" s="7"/>
      <c r="B404" s="7"/>
      <c r="C404" s="57"/>
      <c r="D404" s="57"/>
      <c r="E404" s="57"/>
      <c r="F404" s="57"/>
      <c r="G404" s="57"/>
      <c r="H404" s="7"/>
      <c r="I404" s="7"/>
    </row>
    <row r="405" spans="1:9" x14ac:dyDescent="0.2">
      <c r="A405" s="7"/>
      <c r="B405" s="7"/>
      <c r="C405" s="57"/>
      <c r="D405" s="57"/>
      <c r="E405" s="57"/>
      <c r="F405" s="57"/>
      <c r="G405" s="57"/>
      <c r="H405" s="7"/>
      <c r="I405" s="7"/>
    </row>
    <row r="406" spans="1:9" x14ac:dyDescent="0.2">
      <c r="A406" s="7"/>
      <c r="B406" s="7"/>
      <c r="C406" s="57"/>
      <c r="D406" s="57"/>
      <c r="E406" s="57"/>
      <c r="F406" s="57"/>
      <c r="G406" s="57"/>
      <c r="H406" s="7"/>
      <c r="I406" s="7"/>
    </row>
    <row r="407" spans="1:9" x14ac:dyDescent="0.2">
      <c r="A407" s="7"/>
      <c r="B407" s="7"/>
      <c r="C407" s="57"/>
      <c r="D407" s="57"/>
      <c r="E407" s="57"/>
      <c r="F407" s="57"/>
      <c r="G407" s="57"/>
      <c r="H407" s="7"/>
      <c r="I407" s="7"/>
    </row>
    <row r="408" spans="1:9" x14ac:dyDescent="0.2">
      <c r="A408" s="7"/>
      <c r="B408" s="7"/>
      <c r="C408" s="57"/>
      <c r="D408" s="57"/>
      <c r="E408" s="57"/>
      <c r="F408" s="57"/>
      <c r="G408" s="57"/>
      <c r="H408" s="7"/>
      <c r="I408" s="7"/>
    </row>
    <row r="409" spans="1:9" x14ac:dyDescent="0.2">
      <c r="A409" s="7"/>
      <c r="B409" s="7"/>
      <c r="C409" s="57"/>
      <c r="D409" s="57"/>
      <c r="E409" s="57"/>
      <c r="F409" s="57"/>
      <c r="G409" s="57"/>
      <c r="H409" s="7"/>
      <c r="I409" s="7"/>
    </row>
    <row r="410" spans="1:9" x14ac:dyDescent="0.2">
      <c r="A410" s="7"/>
      <c r="B410" s="7"/>
      <c r="C410" s="57"/>
      <c r="D410" s="57"/>
      <c r="E410" s="57"/>
      <c r="F410" s="57"/>
      <c r="G410" s="57"/>
      <c r="H410" s="7"/>
      <c r="I410" s="7"/>
    </row>
    <row r="411" spans="1:9" x14ac:dyDescent="0.2">
      <c r="A411" s="7"/>
      <c r="B411" s="7"/>
      <c r="C411" s="57"/>
      <c r="D411" s="57"/>
      <c r="E411" s="57"/>
      <c r="F411" s="57"/>
      <c r="G411" s="57"/>
      <c r="H411" s="7"/>
      <c r="I411" s="7"/>
    </row>
    <row r="412" spans="1:9" x14ac:dyDescent="0.2">
      <c r="A412" s="7"/>
      <c r="B412" s="7"/>
      <c r="C412" s="57"/>
      <c r="D412" s="57"/>
      <c r="E412" s="57"/>
      <c r="F412" s="57"/>
      <c r="G412" s="57"/>
      <c r="H412" s="7"/>
      <c r="I412" s="7"/>
    </row>
    <row r="413" spans="1:9" x14ac:dyDescent="0.2">
      <c r="A413" s="7"/>
      <c r="B413" s="7"/>
      <c r="C413" s="57"/>
      <c r="D413" s="57"/>
      <c r="E413" s="57"/>
      <c r="F413" s="57"/>
      <c r="G413" s="57"/>
      <c r="H413" s="7"/>
      <c r="I413" s="7"/>
    </row>
    <row r="414" spans="1:9" x14ac:dyDescent="0.2">
      <c r="A414" s="7"/>
      <c r="B414" s="7"/>
      <c r="C414" s="57"/>
      <c r="D414" s="57"/>
      <c r="E414" s="57"/>
      <c r="F414" s="57"/>
      <c r="G414" s="57"/>
      <c r="H414" s="7"/>
      <c r="I414" s="7"/>
    </row>
    <row r="415" spans="1:9" x14ac:dyDescent="0.2">
      <c r="A415" s="7"/>
      <c r="B415" s="7"/>
      <c r="C415" s="57"/>
      <c r="D415" s="57"/>
      <c r="E415" s="57"/>
      <c r="F415" s="57"/>
      <c r="G415" s="57"/>
      <c r="H415" s="7"/>
      <c r="I415" s="7"/>
    </row>
    <row r="416" spans="1:9" x14ac:dyDescent="0.2">
      <c r="A416" s="7"/>
      <c r="B416" s="7"/>
      <c r="C416" s="57"/>
      <c r="D416" s="57"/>
      <c r="E416" s="57"/>
      <c r="F416" s="57"/>
      <c r="G416" s="57"/>
      <c r="H416" s="7"/>
      <c r="I416" s="7"/>
    </row>
    <row r="417" spans="1:9" x14ac:dyDescent="0.2">
      <c r="A417" s="7"/>
      <c r="B417" s="7"/>
      <c r="C417" s="57"/>
      <c r="D417" s="57"/>
      <c r="E417" s="57"/>
      <c r="F417" s="57"/>
      <c r="G417" s="57"/>
      <c r="H417" s="7"/>
      <c r="I417" s="7"/>
    </row>
    <row r="418" spans="1:9" x14ac:dyDescent="0.2">
      <c r="A418" s="7"/>
      <c r="B418" s="7"/>
      <c r="C418" s="57"/>
      <c r="D418" s="57"/>
      <c r="E418" s="57"/>
      <c r="F418" s="57"/>
      <c r="G418" s="57"/>
      <c r="H418" s="7"/>
      <c r="I418" s="7"/>
    </row>
    <row r="419" spans="1:9" x14ac:dyDescent="0.2">
      <c r="A419" s="7"/>
      <c r="B419" s="7"/>
      <c r="C419" s="57"/>
      <c r="D419" s="57"/>
      <c r="E419" s="57"/>
      <c r="F419" s="57"/>
      <c r="G419" s="57"/>
      <c r="H419" s="7"/>
      <c r="I419" s="7"/>
    </row>
    <row r="420" spans="1:9" x14ac:dyDescent="0.2">
      <c r="A420" s="7"/>
      <c r="B420" s="7"/>
      <c r="C420" s="57"/>
      <c r="D420" s="57"/>
      <c r="E420" s="57"/>
      <c r="F420" s="57"/>
      <c r="G420" s="57"/>
      <c r="H420" s="7"/>
      <c r="I420" s="7"/>
    </row>
    <row r="421" spans="1:9" x14ac:dyDescent="0.2">
      <c r="A421" s="7"/>
      <c r="B421" s="7"/>
      <c r="C421" s="57"/>
      <c r="D421" s="57"/>
      <c r="E421" s="57"/>
      <c r="F421" s="57"/>
      <c r="G421" s="57"/>
      <c r="H421" s="7"/>
      <c r="I421" s="7"/>
    </row>
    <row r="422" spans="1:9" x14ac:dyDescent="0.2">
      <c r="A422" s="7"/>
      <c r="B422" s="7"/>
      <c r="C422" s="57"/>
      <c r="D422" s="57"/>
      <c r="E422" s="57"/>
      <c r="F422" s="57"/>
      <c r="G422" s="57"/>
      <c r="H422" s="7"/>
      <c r="I422" s="7"/>
    </row>
    <row r="423" spans="1:9" x14ac:dyDescent="0.2">
      <c r="A423" s="7"/>
      <c r="B423" s="7"/>
      <c r="C423" s="57"/>
      <c r="D423" s="57"/>
      <c r="E423" s="57"/>
      <c r="F423" s="57"/>
      <c r="G423" s="57"/>
      <c r="H423" s="7"/>
      <c r="I423" s="7"/>
    </row>
    <row r="424" spans="1:9" x14ac:dyDescent="0.2">
      <c r="A424" s="7"/>
      <c r="B424" s="7"/>
      <c r="C424" s="57"/>
      <c r="D424" s="57"/>
      <c r="E424" s="57"/>
      <c r="F424" s="57"/>
      <c r="G424" s="57"/>
      <c r="H424" s="7"/>
      <c r="I424" s="7"/>
    </row>
    <row r="425" spans="1:9" x14ac:dyDescent="0.2">
      <c r="A425" s="7"/>
      <c r="B425" s="7"/>
      <c r="C425" s="57"/>
      <c r="D425" s="57"/>
      <c r="E425" s="57"/>
      <c r="F425" s="57"/>
      <c r="G425" s="57"/>
      <c r="H425" s="7"/>
      <c r="I425" s="7"/>
    </row>
    <row r="426" spans="1:9" x14ac:dyDescent="0.2">
      <c r="A426" s="7"/>
      <c r="B426" s="7"/>
      <c r="C426" s="57"/>
      <c r="D426" s="57"/>
      <c r="E426" s="57"/>
      <c r="F426" s="57"/>
      <c r="G426" s="57"/>
      <c r="H426" s="7"/>
      <c r="I426" s="7"/>
    </row>
    <row r="427" spans="1:9" x14ac:dyDescent="0.2">
      <c r="A427" s="7"/>
      <c r="B427" s="7"/>
      <c r="C427" s="57"/>
      <c r="D427" s="57"/>
      <c r="E427" s="57"/>
      <c r="F427" s="57"/>
      <c r="G427" s="57"/>
      <c r="H427" s="7"/>
      <c r="I427" s="7"/>
    </row>
    <row r="428" spans="1:9" x14ac:dyDescent="0.2">
      <c r="A428" s="7"/>
      <c r="B428" s="7"/>
      <c r="C428" s="57"/>
      <c r="D428" s="57"/>
      <c r="E428" s="57"/>
      <c r="F428" s="57"/>
      <c r="G428" s="57"/>
      <c r="H428" s="7"/>
      <c r="I428" s="7"/>
    </row>
    <row r="429" spans="1:9" x14ac:dyDescent="0.2">
      <c r="A429" s="7"/>
      <c r="B429" s="7"/>
      <c r="C429" s="57"/>
      <c r="D429" s="57"/>
      <c r="E429" s="57"/>
      <c r="F429" s="57"/>
      <c r="G429" s="57"/>
      <c r="H429" s="7"/>
      <c r="I429" s="7"/>
    </row>
    <row r="430" spans="1:9" x14ac:dyDescent="0.2">
      <c r="A430" s="7"/>
      <c r="B430" s="7"/>
      <c r="C430" s="57"/>
      <c r="D430" s="57"/>
      <c r="E430" s="57"/>
      <c r="F430" s="57"/>
      <c r="G430" s="57"/>
      <c r="H430" s="7"/>
      <c r="I430" s="7"/>
    </row>
    <row r="431" spans="1:9" x14ac:dyDescent="0.2">
      <c r="A431" s="7"/>
      <c r="B431" s="7"/>
      <c r="C431" s="57"/>
      <c r="D431" s="57"/>
      <c r="E431" s="57"/>
      <c r="F431" s="57"/>
      <c r="G431" s="57"/>
      <c r="H431" s="7"/>
      <c r="I431" s="7"/>
    </row>
    <row r="432" spans="1:9" x14ac:dyDescent="0.2">
      <c r="A432" s="7"/>
      <c r="B432" s="7"/>
      <c r="C432" s="57"/>
      <c r="D432" s="57"/>
      <c r="E432" s="57"/>
      <c r="F432" s="57"/>
      <c r="G432" s="57"/>
      <c r="H432" s="7"/>
      <c r="I432" s="7"/>
    </row>
    <row r="433" spans="1:11" x14ac:dyDescent="0.2">
      <c r="A433" s="7"/>
      <c r="B433" s="7"/>
      <c r="C433" s="57"/>
      <c r="D433" s="57"/>
      <c r="E433" s="57"/>
      <c r="F433" s="57"/>
      <c r="G433" s="57"/>
      <c r="H433" s="7"/>
      <c r="I433" s="7"/>
    </row>
    <row r="434" spans="1:11" s="3" customFormat="1" hidden="1" x14ac:dyDescent="0.2">
      <c r="A434" s="6"/>
      <c r="B434" s="6"/>
      <c r="H434" s="6"/>
      <c r="I434" s="6"/>
      <c r="J434" s="6"/>
      <c r="K434" s="6"/>
    </row>
    <row r="435" spans="1:11" s="3" customFormat="1" hidden="1" x14ac:dyDescent="0.2">
      <c r="A435" s="92" t="s">
        <v>141</v>
      </c>
      <c r="B435" s="92"/>
      <c r="C435" s="127"/>
      <c r="D435" s="5" t="s">
        <v>142</v>
      </c>
      <c r="H435" s="6"/>
      <c r="I435" s="6"/>
      <c r="J435" s="6"/>
      <c r="K435" s="6"/>
    </row>
    <row r="436" spans="1:11" s="3" customFormat="1" hidden="1" x14ac:dyDescent="0.2">
      <c r="A436" s="107"/>
      <c r="B436" s="107"/>
      <c r="C436" s="108"/>
      <c r="D436" s="132"/>
      <c r="H436" s="6"/>
      <c r="I436" s="6"/>
      <c r="J436" s="6"/>
      <c r="K436" s="6"/>
    </row>
    <row r="437" spans="1:11" s="3" customFormat="1" hidden="1" x14ac:dyDescent="0.2">
      <c r="A437" s="11" t="s">
        <v>2</v>
      </c>
      <c r="B437" s="12" t="s">
        <v>3</v>
      </c>
      <c r="C437" s="13" t="s">
        <v>4</v>
      </c>
      <c r="D437" s="13" t="s">
        <v>33</v>
      </c>
      <c r="H437" s="6"/>
      <c r="I437" s="6"/>
      <c r="J437" s="6"/>
      <c r="K437" s="6"/>
    </row>
    <row r="438" spans="1:11" s="3" customFormat="1" hidden="1" x14ac:dyDescent="0.2">
      <c r="A438" s="30"/>
      <c r="B438" s="30" t="s">
        <v>11</v>
      </c>
      <c r="C438" s="32"/>
      <c r="D438" s="16"/>
      <c r="H438" s="6"/>
      <c r="I438" s="6"/>
      <c r="J438" s="6"/>
      <c r="K438" s="6"/>
    </row>
    <row r="439" spans="1:11" s="3" customFormat="1" hidden="1" x14ac:dyDescent="0.2">
      <c r="A439" s="30"/>
      <c r="B439" s="30"/>
      <c r="C439" s="32"/>
      <c r="D439" s="16"/>
      <c r="H439" s="6"/>
      <c r="I439" s="6"/>
      <c r="J439" s="6"/>
      <c r="K439" s="6"/>
    </row>
    <row r="440" spans="1:11" s="3" customFormat="1" hidden="1" x14ac:dyDescent="0.2">
      <c r="A440" s="30"/>
      <c r="B440" s="30"/>
      <c r="C440" s="32"/>
      <c r="D440" s="16"/>
      <c r="H440" s="6"/>
      <c r="I440" s="6"/>
      <c r="J440" s="6"/>
      <c r="K440" s="6"/>
    </row>
    <row r="441" spans="1:11" hidden="1" x14ac:dyDescent="0.2">
      <c r="A441" s="30"/>
      <c r="B441" s="30"/>
      <c r="C441" s="32"/>
      <c r="D441" s="16"/>
    </row>
    <row r="442" spans="1:11" hidden="1" x14ac:dyDescent="0.2">
      <c r="A442" s="30"/>
      <c r="B442" s="30"/>
      <c r="C442" s="32"/>
      <c r="D442" s="16"/>
    </row>
    <row r="443" spans="1:11" hidden="1" x14ac:dyDescent="0.2">
      <c r="A443" s="49"/>
      <c r="B443" s="49" t="s">
        <v>143</v>
      </c>
      <c r="C443" s="40">
        <v>0</v>
      </c>
      <c r="D443" s="22"/>
    </row>
    <row r="444" spans="1:11" hidden="1" x14ac:dyDescent="0.2">
      <c r="A444" s="89"/>
      <c r="B444" s="89"/>
      <c r="C444" s="37"/>
      <c r="D444" s="37"/>
    </row>
    <row r="445" spans="1:11" x14ac:dyDescent="0.2">
      <c r="A445" s="89"/>
      <c r="B445" s="89"/>
      <c r="C445" s="37"/>
      <c r="D445" s="37"/>
    </row>
    <row r="446" spans="1:11" x14ac:dyDescent="0.2">
      <c r="A446" s="92" t="s">
        <v>141</v>
      </c>
      <c r="B446" s="92"/>
      <c r="C446" s="127"/>
      <c r="D446" s="5" t="s">
        <v>142</v>
      </c>
    </row>
    <row r="447" spans="1:11" x14ac:dyDescent="0.2">
      <c r="A447" s="107"/>
      <c r="B447" s="107"/>
      <c r="C447" s="108"/>
      <c r="D447" s="132"/>
    </row>
    <row r="448" spans="1:11" x14ac:dyDescent="0.2">
      <c r="A448" s="11" t="s">
        <v>2</v>
      </c>
      <c r="B448" s="12" t="s">
        <v>3</v>
      </c>
      <c r="C448" s="13" t="s">
        <v>4</v>
      </c>
      <c r="D448" s="318" t="s">
        <v>33</v>
      </c>
      <c r="E448" s="319"/>
    </row>
    <row r="449" spans="1:11" s="60" customFormat="1" x14ac:dyDescent="0.25">
      <c r="A449" s="303">
        <v>416906101</v>
      </c>
      <c r="B449" s="303" t="s">
        <v>532</v>
      </c>
      <c r="C449" s="304">
        <v>4708537.2300000004</v>
      </c>
      <c r="D449" s="316" t="s">
        <v>144</v>
      </c>
      <c r="E449" s="317"/>
      <c r="F449" s="134"/>
      <c r="G449" s="134"/>
    </row>
    <row r="450" spans="1:11" s="60" customFormat="1" x14ac:dyDescent="0.25">
      <c r="A450" s="303">
        <v>416906102</v>
      </c>
      <c r="B450" s="303" t="s">
        <v>533</v>
      </c>
      <c r="C450" s="304">
        <v>250.88</v>
      </c>
      <c r="D450" s="316" t="s">
        <v>144</v>
      </c>
      <c r="E450" s="317"/>
      <c r="F450" s="134"/>
      <c r="G450" s="134"/>
    </row>
    <row r="451" spans="1:11" s="60" customFormat="1" x14ac:dyDescent="0.25">
      <c r="A451" s="303">
        <v>416906105</v>
      </c>
      <c r="B451" s="303" t="s">
        <v>534</v>
      </c>
      <c r="C451" s="304">
        <v>663887.16</v>
      </c>
      <c r="D451" s="316" t="s">
        <v>144</v>
      </c>
      <c r="E451" s="317"/>
      <c r="F451" s="134"/>
      <c r="G451" s="134"/>
    </row>
    <row r="452" spans="1:11" s="60" customFormat="1" x14ac:dyDescent="0.25">
      <c r="A452" s="303">
        <v>416906106</v>
      </c>
      <c r="B452" s="303" t="s">
        <v>535</v>
      </c>
      <c r="C452" s="304">
        <v>209.2</v>
      </c>
      <c r="D452" s="316" t="s">
        <v>144</v>
      </c>
      <c r="E452" s="317"/>
      <c r="F452" s="134"/>
      <c r="G452" s="134"/>
    </row>
    <row r="453" spans="1:11" s="60" customFormat="1" ht="35.25" customHeight="1" x14ac:dyDescent="0.25">
      <c r="A453" s="303">
        <v>416906107</v>
      </c>
      <c r="B453" s="303" t="s">
        <v>536</v>
      </c>
      <c r="C453" s="304">
        <v>5312425.24</v>
      </c>
      <c r="D453" s="314" t="s">
        <v>763</v>
      </c>
      <c r="E453" s="315"/>
      <c r="F453" s="134"/>
      <c r="G453" s="134"/>
    </row>
    <row r="454" spans="1:11" s="60" customFormat="1" x14ac:dyDescent="0.25">
      <c r="A454" s="303">
        <v>416906150</v>
      </c>
      <c r="B454" s="303" t="s">
        <v>537</v>
      </c>
      <c r="C454" s="304">
        <v>2409.15</v>
      </c>
      <c r="D454" s="316" t="s">
        <v>144</v>
      </c>
      <c r="E454" s="317"/>
      <c r="F454" s="134"/>
      <c r="G454" s="134"/>
    </row>
    <row r="455" spans="1:11" s="60" customFormat="1" x14ac:dyDescent="0.25">
      <c r="A455" s="303">
        <v>416906151</v>
      </c>
      <c r="B455" s="303" t="s">
        <v>538</v>
      </c>
      <c r="C455" s="304">
        <v>722837.25</v>
      </c>
      <c r="D455" s="316" t="s">
        <v>144</v>
      </c>
      <c r="E455" s="317"/>
      <c r="F455" s="134"/>
      <c r="G455" s="134"/>
    </row>
    <row r="456" spans="1:11" s="60" customFormat="1" x14ac:dyDescent="0.25">
      <c r="A456" s="303">
        <v>416906152</v>
      </c>
      <c r="B456" s="303" t="s">
        <v>539</v>
      </c>
      <c r="C456" s="304">
        <v>645.13</v>
      </c>
      <c r="D456" s="316" t="s">
        <v>144</v>
      </c>
      <c r="E456" s="317"/>
      <c r="F456" s="134"/>
      <c r="G456" s="134"/>
    </row>
    <row r="457" spans="1:11" s="134" customFormat="1" x14ac:dyDescent="0.25">
      <c r="A457" s="303">
        <v>416906156</v>
      </c>
      <c r="B457" s="303" t="s">
        <v>540</v>
      </c>
      <c r="C457" s="304">
        <v>602380.63</v>
      </c>
      <c r="D457" s="316" t="s">
        <v>144</v>
      </c>
      <c r="E457" s="317"/>
      <c r="H457" s="60"/>
      <c r="I457" s="60"/>
      <c r="J457" s="60"/>
      <c r="K457" s="60"/>
    </row>
    <row r="458" spans="1:11" s="134" customFormat="1" x14ac:dyDescent="0.25">
      <c r="A458" s="303">
        <v>416906157</v>
      </c>
      <c r="B458" s="303" t="s">
        <v>541</v>
      </c>
      <c r="C458" s="304">
        <v>202161.11</v>
      </c>
      <c r="D458" s="316" t="s">
        <v>144</v>
      </c>
      <c r="E458" s="317"/>
      <c r="H458" s="60"/>
      <c r="I458" s="60"/>
      <c r="J458" s="60"/>
      <c r="K458" s="60"/>
    </row>
    <row r="459" spans="1:11" s="134" customFormat="1" x14ac:dyDescent="0.25">
      <c r="A459" s="303">
        <v>416906159</v>
      </c>
      <c r="B459" s="303" t="s">
        <v>542</v>
      </c>
      <c r="C459" s="304">
        <v>11.1</v>
      </c>
      <c r="D459" s="316" t="s">
        <v>144</v>
      </c>
      <c r="E459" s="317"/>
      <c r="H459" s="60"/>
      <c r="I459" s="60"/>
      <c r="J459" s="60"/>
      <c r="K459" s="60"/>
    </row>
    <row r="460" spans="1:11" s="134" customFormat="1" x14ac:dyDescent="0.25">
      <c r="A460" s="303">
        <v>416906160</v>
      </c>
      <c r="B460" s="303" t="s">
        <v>543</v>
      </c>
      <c r="C460" s="304">
        <v>29159.52</v>
      </c>
      <c r="D460" s="316" t="s">
        <v>144</v>
      </c>
      <c r="E460" s="317"/>
      <c r="H460" s="60"/>
      <c r="I460" s="60"/>
      <c r="J460" s="60"/>
      <c r="K460" s="60"/>
    </row>
    <row r="461" spans="1:11" s="134" customFormat="1" x14ac:dyDescent="0.25">
      <c r="A461" s="303">
        <v>416906161</v>
      </c>
      <c r="B461" s="303" t="s">
        <v>544</v>
      </c>
      <c r="C461" s="304">
        <v>25.58</v>
      </c>
      <c r="D461" s="316" t="s">
        <v>144</v>
      </c>
      <c r="E461" s="317"/>
      <c r="H461" s="60"/>
      <c r="I461" s="60"/>
      <c r="J461" s="60"/>
      <c r="K461" s="60"/>
    </row>
    <row r="462" spans="1:11" s="3" customFormat="1" x14ac:dyDescent="0.2">
      <c r="A462" s="237"/>
      <c r="B462" s="237" t="s">
        <v>143</v>
      </c>
      <c r="C462" s="238">
        <v>12244939.180000002</v>
      </c>
      <c r="D462" s="326"/>
      <c r="E462" s="327"/>
      <c r="H462" s="6"/>
      <c r="I462" s="6"/>
      <c r="J462" s="6"/>
      <c r="K462" s="6"/>
    </row>
    <row r="463" spans="1:11" s="3" customFormat="1" x14ac:dyDescent="0.2">
      <c r="A463" s="89"/>
      <c r="B463" s="89"/>
      <c r="C463" s="37"/>
      <c r="D463" s="37"/>
      <c r="H463" s="6"/>
      <c r="I463" s="6"/>
      <c r="J463" s="6"/>
      <c r="K463" s="6"/>
    </row>
    <row r="464" spans="1:11" s="3" customFormat="1" x14ac:dyDescent="0.2">
      <c r="A464" s="89"/>
      <c r="B464" s="89"/>
      <c r="C464" s="37"/>
      <c r="D464" s="37"/>
      <c r="E464" s="5" t="s">
        <v>145</v>
      </c>
      <c r="H464" s="6"/>
      <c r="I464" s="6"/>
      <c r="J464" s="6"/>
      <c r="K464" s="6"/>
    </row>
    <row r="465" spans="1:11" s="3" customFormat="1" x14ac:dyDescent="0.2">
      <c r="A465" s="92" t="s">
        <v>146</v>
      </c>
      <c r="B465" s="92"/>
      <c r="C465" s="135"/>
      <c r="D465" s="5" t="s">
        <v>145</v>
      </c>
      <c r="E465" s="132"/>
      <c r="H465" s="6"/>
      <c r="I465" s="6"/>
      <c r="J465" s="6"/>
      <c r="K465" s="6"/>
    </row>
    <row r="466" spans="1:11" s="3" customFormat="1" x14ac:dyDescent="0.2">
      <c r="A466" s="107"/>
      <c r="B466" s="107"/>
      <c r="C466" s="108"/>
      <c r="D466" s="132"/>
      <c r="E466" s="13" t="s">
        <v>33</v>
      </c>
      <c r="H466" s="6"/>
      <c r="I466" s="6"/>
      <c r="J466" s="6"/>
      <c r="K466" s="6"/>
    </row>
    <row r="467" spans="1:11" s="3" customFormat="1" x14ac:dyDescent="0.2">
      <c r="A467" s="11" t="s">
        <v>2</v>
      </c>
      <c r="B467" s="12" t="s">
        <v>3</v>
      </c>
      <c r="C467" s="13" t="s">
        <v>4</v>
      </c>
      <c r="D467" s="13" t="s">
        <v>33</v>
      </c>
      <c r="E467" s="133"/>
      <c r="H467" s="6"/>
      <c r="I467" s="6"/>
      <c r="J467" s="6"/>
      <c r="K467" s="6"/>
    </row>
    <row r="468" spans="1:11" s="3" customFormat="1" x14ac:dyDescent="0.2">
      <c r="A468" s="30">
        <v>421308332</v>
      </c>
      <c r="B468" s="30" t="s">
        <v>545</v>
      </c>
      <c r="C468" s="32">
        <v>7000</v>
      </c>
      <c r="D468" s="16"/>
      <c r="E468" s="133"/>
      <c r="H468" s="6"/>
      <c r="I468" s="6"/>
      <c r="J468" s="6"/>
      <c r="K468" s="6"/>
    </row>
    <row r="469" spans="1:11" s="3" customFormat="1" x14ac:dyDescent="0.2">
      <c r="A469" s="30">
        <v>421308333</v>
      </c>
      <c r="B469" s="30" t="s">
        <v>546</v>
      </c>
      <c r="C469" s="32">
        <v>6500</v>
      </c>
      <c r="D469" s="16"/>
      <c r="E469" s="133"/>
      <c r="H469" s="6"/>
      <c r="I469" s="6"/>
      <c r="J469" s="6"/>
      <c r="K469" s="6"/>
    </row>
    <row r="470" spans="1:11" s="3" customFormat="1" x14ac:dyDescent="0.2">
      <c r="A470" s="30">
        <v>421308345</v>
      </c>
      <c r="B470" s="30" t="s">
        <v>547</v>
      </c>
      <c r="C470" s="32">
        <v>989.53</v>
      </c>
      <c r="D470" s="16"/>
      <c r="E470" s="133"/>
      <c r="H470" s="6"/>
      <c r="I470" s="6"/>
      <c r="J470" s="6"/>
      <c r="K470" s="6"/>
    </row>
    <row r="471" spans="1:11" s="3" customFormat="1" x14ac:dyDescent="0.2">
      <c r="A471" s="30">
        <v>421308352</v>
      </c>
      <c r="B471" s="30" t="s">
        <v>548</v>
      </c>
      <c r="C471" s="32">
        <v>15682.11</v>
      </c>
      <c r="D471" s="16"/>
      <c r="E471" s="133"/>
      <c r="H471" s="6"/>
      <c r="I471" s="6"/>
      <c r="J471" s="6"/>
      <c r="K471" s="6"/>
    </row>
    <row r="472" spans="1:11" s="3" customFormat="1" x14ac:dyDescent="0.2">
      <c r="A472" s="30">
        <v>421308354</v>
      </c>
      <c r="B472" s="30" t="s">
        <v>549</v>
      </c>
      <c r="C472" s="32">
        <v>296062.12</v>
      </c>
      <c r="D472" s="16"/>
      <c r="E472" s="133"/>
      <c r="H472" s="6"/>
      <c r="I472" s="6"/>
      <c r="J472" s="6"/>
      <c r="K472" s="6"/>
    </row>
    <row r="473" spans="1:11" s="3" customFormat="1" x14ac:dyDescent="0.2">
      <c r="A473" s="30">
        <v>421308355</v>
      </c>
      <c r="B473" s="30" t="s">
        <v>550</v>
      </c>
      <c r="C473" s="32">
        <v>9900</v>
      </c>
      <c r="D473" s="16"/>
      <c r="E473" s="133"/>
      <c r="H473" s="6"/>
      <c r="I473" s="6"/>
      <c r="J473" s="6"/>
      <c r="K473" s="6"/>
    </row>
    <row r="474" spans="1:11" s="3" customFormat="1" x14ac:dyDescent="0.2">
      <c r="A474" s="30">
        <v>421308357</v>
      </c>
      <c r="B474" s="30" t="s">
        <v>551</v>
      </c>
      <c r="C474" s="32">
        <v>766083.28</v>
      </c>
      <c r="D474" s="16"/>
      <c r="E474" s="133"/>
      <c r="H474" s="6"/>
      <c r="I474" s="6"/>
      <c r="J474" s="6"/>
      <c r="K474" s="6"/>
    </row>
    <row r="475" spans="1:11" s="3" customFormat="1" x14ac:dyDescent="0.2">
      <c r="A475" s="30">
        <v>421308366</v>
      </c>
      <c r="B475" s="30" t="s">
        <v>552</v>
      </c>
      <c r="C475" s="32">
        <v>41762.839999999997</v>
      </c>
      <c r="D475" s="16"/>
      <c r="E475" s="133"/>
      <c r="H475" s="6"/>
      <c r="I475" s="6"/>
      <c r="J475" s="6"/>
      <c r="K475" s="6"/>
    </row>
    <row r="476" spans="1:11" s="3" customFormat="1" x14ac:dyDescent="0.2">
      <c r="A476" s="30">
        <v>421308395</v>
      </c>
      <c r="B476" s="30" t="s">
        <v>553</v>
      </c>
      <c r="C476" s="32">
        <v>4340</v>
      </c>
      <c r="D476" s="16"/>
      <c r="E476" s="133"/>
      <c r="H476" s="6"/>
      <c r="I476" s="6"/>
      <c r="J476" s="6"/>
      <c r="K476" s="6"/>
    </row>
    <row r="477" spans="1:11" s="3" customFormat="1" x14ac:dyDescent="0.2">
      <c r="A477" s="30">
        <v>422109101</v>
      </c>
      <c r="B477" s="30" t="s">
        <v>554</v>
      </c>
      <c r="C477" s="32">
        <v>301167724.54000002</v>
      </c>
      <c r="D477" s="16"/>
      <c r="E477" s="133"/>
      <c r="H477" s="6"/>
      <c r="I477" s="6"/>
      <c r="J477" s="6"/>
      <c r="K477" s="6"/>
    </row>
    <row r="478" spans="1:11" s="3" customFormat="1" x14ac:dyDescent="0.2">
      <c r="A478" s="30">
        <v>422109102</v>
      </c>
      <c r="B478" s="30" t="s">
        <v>555</v>
      </c>
      <c r="C478" s="32">
        <v>17636054.219999999</v>
      </c>
      <c r="D478" s="16"/>
      <c r="E478" s="133"/>
      <c r="H478" s="6"/>
      <c r="I478" s="6"/>
      <c r="J478" s="6"/>
      <c r="K478" s="6"/>
    </row>
    <row r="479" spans="1:11" s="3" customFormat="1" x14ac:dyDescent="0.2">
      <c r="A479" s="30">
        <v>422109103</v>
      </c>
      <c r="B479" s="30" t="s">
        <v>556</v>
      </c>
      <c r="C479" s="32">
        <v>102845956.58</v>
      </c>
      <c r="D479" s="16"/>
      <c r="E479" s="133"/>
      <c r="H479" s="6"/>
      <c r="I479" s="6"/>
      <c r="J479" s="6"/>
      <c r="K479" s="6"/>
    </row>
    <row r="480" spans="1:11" s="3" customFormat="1" x14ac:dyDescent="0.2">
      <c r="A480" s="30">
        <v>422109104</v>
      </c>
      <c r="B480" s="30" t="s">
        <v>557</v>
      </c>
      <c r="C480" s="32">
        <v>19124406.399999999</v>
      </c>
      <c r="D480" s="16"/>
      <c r="E480" s="133"/>
      <c r="H480" s="6"/>
      <c r="I480" s="6"/>
      <c r="J480" s="6"/>
      <c r="K480" s="6"/>
    </row>
    <row r="481" spans="1:11" s="3" customFormat="1" x14ac:dyDescent="0.2">
      <c r="A481" s="30">
        <v>422109105</v>
      </c>
      <c r="B481" s="30" t="s">
        <v>558</v>
      </c>
      <c r="C481" s="32">
        <v>18829947.960000001</v>
      </c>
      <c r="D481" s="16"/>
      <c r="E481" s="133"/>
      <c r="H481" s="6"/>
      <c r="I481" s="6"/>
      <c r="J481" s="6"/>
      <c r="K481" s="6"/>
    </row>
    <row r="482" spans="1:11" s="3" customFormat="1" x14ac:dyDescent="0.2">
      <c r="A482" s="30">
        <v>422109106</v>
      </c>
      <c r="B482" s="30" t="s">
        <v>559</v>
      </c>
      <c r="C482" s="32">
        <v>10196227.109999999</v>
      </c>
      <c r="D482" s="16"/>
      <c r="E482" s="133"/>
      <c r="H482" s="6"/>
      <c r="I482" s="6"/>
      <c r="J482" s="6"/>
      <c r="K482" s="6"/>
    </row>
    <row r="483" spans="1:11" s="3" customFormat="1" x14ac:dyDescent="0.2">
      <c r="A483" s="30">
        <v>422109107</v>
      </c>
      <c r="B483" s="30" t="s">
        <v>560</v>
      </c>
      <c r="C483" s="32">
        <v>5769292.75</v>
      </c>
      <c r="D483" s="16"/>
      <c r="E483" s="133"/>
      <c r="H483" s="6"/>
      <c r="I483" s="6"/>
      <c r="J483" s="6"/>
      <c r="K483" s="6"/>
    </row>
    <row r="484" spans="1:11" s="3" customFormat="1" x14ac:dyDescent="0.2">
      <c r="A484" s="30">
        <v>422109109</v>
      </c>
      <c r="B484" s="30" t="s">
        <v>561</v>
      </c>
      <c r="C484" s="32">
        <v>43301857.490000002</v>
      </c>
      <c r="D484" s="16"/>
      <c r="E484" s="133"/>
      <c r="H484" s="6"/>
      <c r="I484" s="6"/>
      <c r="J484" s="6"/>
      <c r="K484" s="6"/>
    </row>
    <row r="485" spans="1:11" s="3" customFormat="1" ht="10.9" customHeight="1" x14ac:dyDescent="0.2">
      <c r="A485" s="30"/>
      <c r="B485" s="30"/>
      <c r="C485" s="32"/>
      <c r="D485" s="16"/>
      <c r="E485" s="133"/>
      <c r="H485" s="6"/>
      <c r="I485" s="6"/>
      <c r="J485" s="6"/>
      <c r="K485" s="6"/>
    </row>
    <row r="486" spans="1:11" s="3" customFormat="1" x14ac:dyDescent="0.2">
      <c r="A486" s="237"/>
      <c r="B486" s="237" t="s">
        <v>147</v>
      </c>
      <c r="C486" s="238">
        <v>520019786.92999995</v>
      </c>
      <c r="D486" s="22"/>
      <c r="E486" s="136"/>
      <c r="H486" s="6"/>
      <c r="I486" s="6"/>
      <c r="J486" s="6"/>
      <c r="K486" s="6"/>
    </row>
    <row r="487" spans="1:11" s="129" customFormat="1" x14ac:dyDescent="0.2">
      <c r="A487" s="137"/>
      <c r="B487" s="137"/>
      <c r="C487" s="118"/>
      <c r="D487" s="118"/>
      <c r="E487" s="138"/>
      <c r="F487" s="138"/>
      <c r="G487" s="138"/>
    </row>
    <row r="488" spans="1:11" x14ac:dyDescent="0.2">
      <c r="A488" s="1" t="s">
        <v>148</v>
      </c>
      <c r="B488" s="1"/>
      <c r="C488" s="139"/>
      <c r="D488" s="140"/>
      <c r="E488" s="141" t="s">
        <v>149</v>
      </c>
    </row>
    <row r="489" spans="1:11" x14ac:dyDescent="0.2">
      <c r="A489" s="8"/>
      <c r="B489" s="8"/>
      <c r="C489" s="4"/>
      <c r="D489" s="142"/>
      <c r="E489" s="10"/>
    </row>
    <row r="490" spans="1:11" x14ac:dyDescent="0.2">
      <c r="A490" s="11" t="s">
        <v>2</v>
      </c>
      <c r="B490" s="12" t="s">
        <v>3</v>
      </c>
      <c r="C490" s="13" t="s">
        <v>4</v>
      </c>
      <c r="D490" s="305" t="s">
        <v>150</v>
      </c>
      <c r="E490" s="320" t="s">
        <v>151</v>
      </c>
      <c r="F490" s="321"/>
      <c r="G490" s="321"/>
      <c r="H490" s="322"/>
    </row>
    <row r="491" spans="1:11" s="60" customFormat="1" ht="12" customHeight="1" x14ac:dyDescent="0.2">
      <c r="A491" s="30">
        <v>511101111</v>
      </c>
      <c r="B491" s="30" t="s">
        <v>562</v>
      </c>
      <c r="C491" s="307">
        <v>15267599.279999999</v>
      </c>
      <c r="D491" s="260">
        <v>3.9682562814435142E-2</v>
      </c>
      <c r="E491" s="323" t="s">
        <v>152</v>
      </c>
      <c r="F491" s="324"/>
      <c r="G491" s="324"/>
      <c r="H491" s="325"/>
    </row>
    <row r="492" spans="1:11" s="60" customFormat="1" ht="12" customHeight="1" x14ac:dyDescent="0.2">
      <c r="A492" s="30">
        <v>511101131</v>
      </c>
      <c r="B492" s="30" t="s">
        <v>563</v>
      </c>
      <c r="C492" s="307">
        <v>49469192.829999998</v>
      </c>
      <c r="D492" s="260">
        <v>0.12857714666558107</v>
      </c>
      <c r="E492" s="323" t="s">
        <v>152</v>
      </c>
      <c r="F492" s="324"/>
      <c r="G492" s="324"/>
      <c r="H492" s="325"/>
    </row>
    <row r="493" spans="1:11" s="60" customFormat="1" ht="12" customHeight="1" x14ac:dyDescent="0.2">
      <c r="A493" s="30">
        <v>511201211</v>
      </c>
      <c r="B493" s="30" t="s">
        <v>564</v>
      </c>
      <c r="C493" s="307">
        <v>24373404.010000002</v>
      </c>
      <c r="D493" s="260">
        <v>6.3349785247208204E-2</v>
      </c>
      <c r="E493" s="323"/>
      <c r="F493" s="324"/>
      <c r="G493" s="324"/>
      <c r="H493" s="325"/>
    </row>
    <row r="494" spans="1:11" s="60" customFormat="1" ht="12" customHeight="1" x14ac:dyDescent="0.2">
      <c r="A494" s="30">
        <v>511301311</v>
      </c>
      <c r="B494" s="30" t="s">
        <v>565</v>
      </c>
      <c r="C494" s="307">
        <v>102091.13</v>
      </c>
      <c r="D494" s="260">
        <v>2.6534870379579838E-4</v>
      </c>
      <c r="E494" s="323"/>
      <c r="F494" s="324"/>
      <c r="G494" s="324"/>
      <c r="H494" s="325"/>
    </row>
    <row r="495" spans="1:11" s="60" customFormat="1" ht="12" customHeight="1" x14ac:dyDescent="0.2">
      <c r="A495" s="30">
        <v>511301312</v>
      </c>
      <c r="B495" s="30" t="s">
        <v>566</v>
      </c>
      <c r="C495" s="307">
        <v>1270387.94</v>
      </c>
      <c r="D495" s="260">
        <v>3.3019106870186905E-3</v>
      </c>
      <c r="E495" s="323"/>
      <c r="F495" s="324"/>
      <c r="G495" s="324"/>
      <c r="H495" s="325"/>
    </row>
    <row r="496" spans="1:11" s="60" customFormat="1" ht="12" customHeight="1" x14ac:dyDescent="0.2">
      <c r="A496" s="30">
        <v>511301321</v>
      </c>
      <c r="B496" s="30" t="s">
        <v>567</v>
      </c>
      <c r="C496" s="307">
        <v>3759097.23</v>
      </c>
      <c r="D496" s="260">
        <v>9.7704039265984824E-3</v>
      </c>
      <c r="E496" s="323"/>
      <c r="F496" s="324"/>
      <c r="G496" s="324"/>
      <c r="H496" s="325"/>
    </row>
    <row r="497" spans="1:8" s="60" customFormat="1" ht="12" customHeight="1" x14ac:dyDescent="0.2">
      <c r="A497" s="30">
        <v>511301322</v>
      </c>
      <c r="B497" s="30" t="s">
        <v>568</v>
      </c>
      <c r="C497" s="307">
        <v>382213.18</v>
      </c>
      <c r="D497" s="260">
        <v>9.9342393297703895E-4</v>
      </c>
      <c r="E497" s="323"/>
      <c r="F497" s="324"/>
      <c r="G497" s="324"/>
      <c r="H497" s="325"/>
    </row>
    <row r="498" spans="1:8" s="60" customFormat="1" ht="12" customHeight="1" x14ac:dyDescent="0.2">
      <c r="A498" s="30">
        <v>511301341</v>
      </c>
      <c r="B498" s="30" t="s">
        <v>569</v>
      </c>
      <c r="C498" s="307">
        <v>817473.53</v>
      </c>
      <c r="D498" s="260">
        <v>2.1247246609267202E-3</v>
      </c>
      <c r="E498" s="323"/>
      <c r="F498" s="324"/>
      <c r="G498" s="324"/>
      <c r="H498" s="325"/>
    </row>
    <row r="499" spans="1:8" s="60" customFormat="1" ht="12" customHeight="1" x14ac:dyDescent="0.2">
      <c r="A499" s="30">
        <v>511301342</v>
      </c>
      <c r="B499" s="30" t="s">
        <v>570</v>
      </c>
      <c r="C499" s="307">
        <v>7381692</v>
      </c>
      <c r="D499" s="260">
        <v>1.9186019432048743E-2</v>
      </c>
      <c r="E499" s="323" t="s">
        <v>152</v>
      </c>
      <c r="F499" s="324"/>
      <c r="G499" s="324"/>
      <c r="H499" s="325"/>
    </row>
    <row r="500" spans="1:8" s="60" customFormat="1" ht="12" customHeight="1" x14ac:dyDescent="0.2">
      <c r="A500" s="30">
        <v>511301343</v>
      </c>
      <c r="B500" s="30" t="s">
        <v>571</v>
      </c>
      <c r="C500" s="307">
        <v>9493317.7599999998</v>
      </c>
      <c r="D500" s="260">
        <v>2.4674421395253752E-2</v>
      </c>
      <c r="E500" s="323" t="s">
        <v>152</v>
      </c>
      <c r="F500" s="324"/>
      <c r="G500" s="324"/>
      <c r="H500" s="325"/>
    </row>
    <row r="501" spans="1:8" s="60" customFormat="1" ht="12" customHeight="1" x14ac:dyDescent="0.2">
      <c r="A501" s="30">
        <v>511301344</v>
      </c>
      <c r="B501" s="30" t="s">
        <v>572</v>
      </c>
      <c r="C501" s="307">
        <v>21768788.879999999</v>
      </c>
      <c r="D501" s="260">
        <v>5.6580036997458928E-2</v>
      </c>
      <c r="E501" s="323" t="s">
        <v>152</v>
      </c>
      <c r="F501" s="324"/>
      <c r="G501" s="324"/>
      <c r="H501" s="325"/>
    </row>
    <row r="502" spans="1:8" s="60" customFormat="1" ht="12" customHeight="1" x14ac:dyDescent="0.2">
      <c r="A502" s="30">
        <v>511301345</v>
      </c>
      <c r="B502" s="30" t="s">
        <v>573</v>
      </c>
      <c r="C502" s="307">
        <v>38764780.880000003</v>
      </c>
      <c r="D502" s="260">
        <v>0.10075492708755548</v>
      </c>
      <c r="E502" s="323" t="s">
        <v>152</v>
      </c>
      <c r="F502" s="324"/>
      <c r="G502" s="324"/>
      <c r="H502" s="325"/>
    </row>
    <row r="503" spans="1:8" s="60" customFormat="1" ht="12" customHeight="1" x14ac:dyDescent="0.2">
      <c r="A503" s="30">
        <v>511401411</v>
      </c>
      <c r="B503" s="30" t="s">
        <v>574</v>
      </c>
      <c r="C503" s="307">
        <v>11222570.439999999</v>
      </c>
      <c r="D503" s="260">
        <v>2.916898382367834E-2</v>
      </c>
      <c r="E503" s="323"/>
      <c r="F503" s="324"/>
      <c r="G503" s="324"/>
      <c r="H503" s="325"/>
    </row>
    <row r="504" spans="1:8" s="60" customFormat="1" ht="12" customHeight="1" x14ac:dyDescent="0.2">
      <c r="A504" s="30">
        <v>511401412</v>
      </c>
      <c r="B504" s="30" t="s">
        <v>575</v>
      </c>
      <c r="C504" s="307">
        <v>5022448.87</v>
      </c>
      <c r="D504" s="260">
        <v>1.3054026314873509E-2</v>
      </c>
      <c r="E504" s="323"/>
      <c r="F504" s="324"/>
      <c r="G504" s="324"/>
      <c r="H504" s="325"/>
    </row>
    <row r="505" spans="1:8" s="60" customFormat="1" ht="12" customHeight="1" x14ac:dyDescent="0.2">
      <c r="A505" s="30">
        <v>511401413</v>
      </c>
      <c r="B505" s="30" t="s">
        <v>576</v>
      </c>
      <c r="C505" s="307">
        <v>388773</v>
      </c>
      <c r="D505" s="260">
        <v>1.0104737955276225E-3</v>
      </c>
      <c r="E505" s="323"/>
      <c r="F505" s="324"/>
      <c r="G505" s="324"/>
      <c r="H505" s="325"/>
    </row>
    <row r="506" spans="1:8" s="60" customFormat="1" ht="12" customHeight="1" x14ac:dyDescent="0.2">
      <c r="A506" s="30">
        <v>511401442</v>
      </c>
      <c r="B506" s="30" t="s">
        <v>577</v>
      </c>
      <c r="C506" s="307">
        <v>816808.7</v>
      </c>
      <c r="D506" s="260">
        <v>2.1229966775187141E-3</v>
      </c>
      <c r="E506" s="323"/>
      <c r="F506" s="324"/>
      <c r="G506" s="324"/>
      <c r="H506" s="325"/>
    </row>
    <row r="507" spans="1:8" s="60" customFormat="1" ht="12" customHeight="1" x14ac:dyDescent="0.2">
      <c r="A507" s="30">
        <v>511401443</v>
      </c>
      <c r="B507" s="30" t="s">
        <v>578</v>
      </c>
      <c r="C507" s="307">
        <v>84237.39</v>
      </c>
      <c r="D507" s="260">
        <v>2.1894441023075312E-4</v>
      </c>
      <c r="E507" s="323"/>
      <c r="F507" s="324"/>
      <c r="G507" s="324"/>
      <c r="H507" s="325"/>
    </row>
    <row r="508" spans="1:8" s="60" customFormat="1" ht="12" customHeight="1" x14ac:dyDescent="0.2">
      <c r="A508" s="30">
        <v>511501511</v>
      </c>
      <c r="B508" s="30" t="s">
        <v>579</v>
      </c>
      <c r="C508" s="307">
        <v>4788570.96</v>
      </c>
      <c r="D508" s="260">
        <v>1.2446145882313202E-2</v>
      </c>
      <c r="E508" s="323"/>
      <c r="F508" s="324"/>
      <c r="G508" s="324"/>
      <c r="H508" s="325"/>
    </row>
    <row r="509" spans="1:8" s="60" customFormat="1" ht="12" customHeight="1" x14ac:dyDescent="0.2">
      <c r="A509" s="30">
        <v>511501521</v>
      </c>
      <c r="B509" s="30" t="s">
        <v>580</v>
      </c>
      <c r="C509" s="307">
        <v>1276804.29</v>
      </c>
      <c r="D509" s="260">
        <v>3.3185876515659553E-3</v>
      </c>
      <c r="E509" s="323"/>
      <c r="F509" s="324"/>
      <c r="G509" s="324"/>
      <c r="H509" s="325"/>
    </row>
    <row r="510" spans="1:8" s="60" customFormat="1" ht="12" customHeight="1" x14ac:dyDescent="0.2">
      <c r="A510" s="30">
        <v>511501541</v>
      </c>
      <c r="B510" s="30" t="s">
        <v>581</v>
      </c>
      <c r="C510" s="307">
        <v>11106130.32</v>
      </c>
      <c r="D510" s="260">
        <v>2.8866340147270537E-2</v>
      </c>
      <c r="E510" s="323" t="s">
        <v>152</v>
      </c>
      <c r="F510" s="324"/>
      <c r="G510" s="324"/>
      <c r="H510" s="325"/>
    </row>
    <row r="511" spans="1:8" s="60" customFormat="1" ht="12" customHeight="1" x14ac:dyDescent="0.2">
      <c r="A511" s="30">
        <v>511501542</v>
      </c>
      <c r="B511" s="30" t="s">
        <v>582</v>
      </c>
      <c r="C511" s="307">
        <v>29848641.359999999</v>
      </c>
      <c r="D511" s="260">
        <v>7.7580670279011082E-2</v>
      </c>
      <c r="E511" s="323" t="s">
        <v>152</v>
      </c>
      <c r="F511" s="324"/>
      <c r="G511" s="324"/>
      <c r="H511" s="325"/>
    </row>
    <row r="512" spans="1:8" s="60" customFormat="1" ht="12" customHeight="1" x14ac:dyDescent="0.2">
      <c r="A512" s="30">
        <v>511501551</v>
      </c>
      <c r="B512" s="30" t="s">
        <v>583</v>
      </c>
      <c r="C512" s="307">
        <v>887220.87</v>
      </c>
      <c r="D512" s="260">
        <v>2.3060074644592585E-3</v>
      </c>
      <c r="E512" s="323"/>
      <c r="F512" s="324"/>
      <c r="G512" s="324"/>
      <c r="H512" s="325"/>
    </row>
    <row r="513" spans="1:8" s="60" customFormat="1" ht="12" customHeight="1" x14ac:dyDescent="0.2">
      <c r="A513" s="30">
        <v>511501591</v>
      </c>
      <c r="B513" s="30" t="s">
        <v>584</v>
      </c>
      <c r="C513" s="307">
        <v>86200.320000000007</v>
      </c>
      <c r="D513" s="260">
        <v>2.2404633173110178E-4</v>
      </c>
      <c r="E513" s="323"/>
      <c r="F513" s="324"/>
      <c r="G513" s="324"/>
      <c r="H513" s="325"/>
    </row>
    <row r="514" spans="1:8" s="60" customFormat="1" ht="12" customHeight="1" x14ac:dyDescent="0.2">
      <c r="A514" s="30">
        <v>511501592</v>
      </c>
      <c r="B514" s="30" t="s">
        <v>585</v>
      </c>
      <c r="C514" s="307">
        <v>1961651.52</v>
      </c>
      <c r="D514" s="260">
        <v>5.0985985572993232E-3</v>
      </c>
      <c r="E514" s="323" t="s">
        <v>152</v>
      </c>
      <c r="F514" s="324"/>
      <c r="G514" s="324"/>
      <c r="H514" s="325"/>
    </row>
    <row r="515" spans="1:8" s="60" customFormat="1" ht="12" customHeight="1" x14ac:dyDescent="0.2">
      <c r="A515" s="30">
        <v>511501593</v>
      </c>
      <c r="B515" s="30" t="s">
        <v>586</v>
      </c>
      <c r="C515" s="307">
        <v>18477762.719999999</v>
      </c>
      <c r="D515" s="260">
        <v>4.8026213313520236E-2</v>
      </c>
      <c r="E515" s="323" t="s">
        <v>152</v>
      </c>
      <c r="F515" s="324"/>
      <c r="G515" s="324"/>
      <c r="H515" s="325"/>
    </row>
    <row r="516" spans="1:8" s="60" customFormat="1" ht="12" customHeight="1" x14ac:dyDescent="0.2">
      <c r="A516" s="30">
        <v>511501595</v>
      </c>
      <c r="B516" s="30" t="s">
        <v>587</v>
      </c>
      <c r="C516" s="307">
        <v>66131</v>
      </c>
      <c r="D516" s="260">
        <v>1.7188344502328402E-4</v>
      </c>
      <c r="E516" s="323"/>
      <c r="F516" s="324"/>
      <c r="G516" s="324"/>
      <c r="H516" s="325"/>
    </row>
    <row r="517" spans="1:8" s="60" customFormat="1" ht="12" customHeight="1" x14ac:dyDescent="0.2">
      <c r="A517" s="30">
        <v>511601712</v>
      </c>
      <c r="B517" s="30" t="s">
        <v>588</v>
      </c>
      <c r="C517" s="307">
        <v>58843.19</v>
      </c>
      <c r="D517" s="260">
        <v>1.529414376519281E-4</v>
      </c>
      <c r="E517" s="323"/>
      <c r="F517" s="324"/>
      <c r="G517" s="324"/>
      <c r="H517" s="325"/>
    </row>
    <row r="518" spans="1:8" s="60" customFormat="1" ht="12" customHeight="1" x14ac:dyDescent="0.2">
      <c r="A518" s="30">
        <v>512102111</v>
      </c>
      <c r="B518" s="30" t="s">
        <v>589</v>
      </c>
      <c r="C518" s="307">
        <v>551493.17000000004</v>
      </c>
      <c r="D518" s="260">
        <v>1.4334056035204615E-3</v>
      </c>
      <c r="E518" s="323"/>
      <c r="F518" s="324"/>
      <c r="G518" s="324"/>
      <c r="H518" s="325"/>
    </row>
    <row r="519" spans="1:8" s="60" customFormat="1" ht="12" customHeight="1" x14ac:dyDescent="0.2">
      <c r="A519" s="30">
        <v>512102112</v>
      </c>
      <c r="B519" s="30" t="s">
        <v>590</v>
      </c>
      <c r="C519" s="307">
        <v>34922.870000000003</v>
      </c>
      <c r="D519" s="260">
        <v>9.0769279244231834E-5</v>
      </c>
      <c r="E519" s="323"/>
      <c r="F519" s="324"/>
      <c r="G519" s="324"/>
      <c r="H519" s="325"/>
    </row>
    <row r="520" spans="1:8" s="60" customFormat="1" ht="12" customHeight="1" x14ac:dyDescent="0.2">
      <c r="A520" s="30">
        <v>512102121</v>
      </c>
      <c r="B520" s="30" t="s">
        <v>591</v>
      </c>
      <c r="C520" s="307">
        <v>105561.85</v>
      </c>
      <c r="D520" s="260">
        <v>2.7436957615991221E-4</v>
      </c>
      <c r="E520" s="323"/>
      <c r="F520" s="324"/>
      <c r="G520" s="324"/>
      <c r="H520" s="325"/>
    </row>
    <row r="521" spans="1:8" s="60" customFormat="1" ht="12" customHeight="1" x14ac:dyDescent="0.2">
      <c r="A521" s="30">
        <v>512102141</v>
      </c>
      <c r="B521" s="30" t="s">
        <v>592</v>
      </c>
      <c r="C521" s="307">
        <v>1303717.1599999999</v>
      </c>
      <c r="D521" s="260">
        <v>3.3885378536052981E-3</v>
      </c>
      <c r="E521" s="323"/>
      <c r="F521" s="324"/>
      <c r="G521" s="324"/>
      <c r="H521" s="325"/>
    </row>
    <row r="522" spans="1:8" s="60" customFormat="1" ht="12" customHeight="1" x14ac:dyDescent="0.2">
      <c r="A522" s="30">
        <v>512102142</v>
      </c>
      <c r="B522" s="30" t="s">
        <v>593</v>
      </c>
      <c r="C522" s="307">
        <v>166081.43</v>
      </c>
      <c r="D522" s="260">
        <v>4.3166817895984322E-4</v>
      </c>
      <c r="E522" s="323"/>
      <c r="F522" s="324"/>
      <c r="G522" s="324"/>
      <c r="H522" s="325"/>
    </row>
    <row r="523" spans="1:8" s="60" customFormat="1" ht="12" customHeight="1" x14ac:dyDescent="0.2">
      <c r="A523" s="30">
        <v>512102151</v>
      </c>
      <c r="B523" s="30" t="s">
        <v>594</v>
      </c>
      <c r="C523" s="307">
        <v>581571.01</v>
      </c>
      <c r="D523" s="260">
        <v>1.511581992174181E-3</v>
      </c>
      <c r="E523" s="323"/>
      <c r="F523" s="324"/>
      <c r="G523" s="324"/>
      <c r="H523" s="325"/>
    </row>
    <row r="524" spans="1:8" s="60" customFormat="1" ht="12" customHeight="1" x14ac:dyDescent="0.2">
      <c r="A524" s="30">
        <v>512102161</v>
      </c>
      <c r="B524" s="30" t="s">
        <v>595</v>
      </c>
      <c r="C524" s="307">
        <v>368697.4</v>
      </c>
      <c r="D524" s="260">
        <v>9.5829458624741438E-4</v>
      </c>
      <c r="E524" s="323"/>
      <c r="F524" s="324"/>
      <c r="G524" s="324"/>
      <c r="H524" s="325"/>
    </row>
    <row r="525" spans="1:8" s="60" customFormat="1" ht="12" customHeight="1" x14ac:dyDescent="0.2">
      <c r="A525" s="30">
        <v>512202211</v>
      </c>
      <c r="B525" s="30" t="s">
        <v>596</v>
      </c>
      <c r="C525" s="307">
        <v>3452798.31</v>
      </c>
      <c r="D525" s="260">
        <v>8.9742914592758766E-3</v>
      </c>
      <c r="E525" s="323"/>
      <c r="F525" s="324"/>
      <c r="G525" s="324"/>
      <c r="H525" s="325"/>
    </row>
    <row r="526" spans="1:8" s="60" customFormat="1" ht="12" customHeight="1" x14ac:dyDescent="0.2">
      <c r="A526" s="30">
        <v>512202231</v>
      </c>
      <c r="B526" s="30" t="s">
        <v>597</v>
      </c>
      <c r="C526" s="307">
        <v>67115.87</v>
      </c>
      <c r="D526" s="260">
        <v>1.7444325583062219E-4</v>
      </c>
      <c r="E526" s="323"/>
      <c r="F526" s="324"/>
      <c r="G526" s="324"/>
      <c r="H526" s="325"/>
    </row>
    <row r="527" spans="1:8" s="60" customFormat="1" ht="12" customHeight="1" x14ac:dyDescent="0.2">
      <c r="A527" s="30">
        <v>512402411</v>
      </c>
      <c r="B527" s="30" t="s">
        <v>598</v>
      </c>
      <c r="C527" s="307">
        <v>2892.03</v>
      </c>
      <c r="D527" s="260">
        <v>7.5167785079718761E-6</v>
      </c>
      <c r="E527" s="323"/>
      <c r="F527" s="324"/>
      <c r="G527" s="324"/>
      <c r="H527" s="325"/>
    </row>
    <row r="528" spans="1:8" s="60" customFormat="1" ht="12" customHeight="1" x14ac:dyDescent="0.2">
      <c r="A528" s="30">
        <v>512402441</v>
      </c>
      <c r="B528" s="30" t="s">
        <v>599</v>
      </c>
      <c r="C528" s="307">
        <v>29999.87</v>
      </c>
      <c r="D528" s="260">
        <v>7.7973734040777658E-5</v>
      </c>
      <c r="E528" s="323"/>
      <c r="F528" s="324"/>
      <c r="G528" s="324"/>
      <c r="H528" s="325"/>
    </row>
    <row r="529" spans="1:8" s="60" customFormat="1" ht="12" customHeight="1" x14ac:dyDescent="0.2">
      <c r="A529" s="30">
        <v>512402461</v>
      </c>
      <c r="B529" s="30" t="s">
        <v>600</v>
      </c>
      <c r="C529" s="307">
        <v>150191.22</v>
      </c>
      <c r="D529" s="260">
        <v>3.9036736637658518E-4</v>
      </c>
      <c r="E529" s="323"/>
      <c r="F529" s="324"/>
      <c r="G529" s="324"/>
      <c r="H529" s="325"/>
    </row>
    <row r="530" spans="1:8" s="60" customFormat="1" ht="12" customHeight="1" x14ac:dyDescent="0.2">
      <c r="A530" s="30">
        <v>512402471</v>
      </c>
      <c r="B530" s="30" t="s">
        <v>601</v>
      </c>
      <c r="C530" s="307">
        <v>28385.439999999999</v>
      </c>
      <c r="D530" s="260">
        <v>7.3777611342664218E-5</v>
      </c>
      <c r="E530" s="323"/>
      <c r="F530" s="324"/>
      <c r="G530" s="324"/>
      <c r="H530" s="325"/>
    </row>
    <row r="531" spans="1:8" s="60" customFormat="1" ht="12" customHeight="1" x14ac:dyDescent="0.2">
      <c r="A531" s="30">
        <v>512402481</v>
      </c>
      <c r="B531" s="30" t="s">
        <v>602</v>
      </c>
      <c r="C531" s="307">
        <v>962984.83</v>
      </c>
      <c r="D531" s="260">
        <v>2.5029282800133295E-3</v>
      </c>
      <c r="E531" s="323"/>
      <c r="F531" s="324"/>
      <c r="G531" s="324"/>
      <c r="H531" s="325"/>
    </row>
    <row r="532" spans="1:8" s="60" customFormat="1" ht="12" customHeight="1" x14ac:dyDescent="0.2">
      <c r="A532" s="30">
        <v>512402491</v>
      </c>
      <c r="B532" s="30" t="s">
        <v>603</v>
      </c>
      <c r="C532" s="307">
        <v>179657.38</v>
      </c>
      <c r="D532" s="260">
        <v>4.6695391568639892E-4</v>
      </c>
      <c r="E532" s="323"/>
      <c r="F532" s="324"/>
      <c r="G532" s="324"/>
      <c r="H532" s="325"/>
    </row>
    <row r="533" spans="1:8" s="60" customFormat="1" ht="12" customHeight="1" x14ac:dyDescent="0.2">
      <c r="A533" s="30">
        <v>512502531</v>
      </c>
      <c r="B533" s="30" t="s">
        <v>604</v>
      </c>
      <c r="C533" s="307">
        <v>63961.47</v>
      </c>
      <c r="D533" s="260">
        <v>1.6624454208092167E-4</v>
      </c>
      <c r="E533" s="323"/>
      <c r="F533" s="324"/>
      <c r="G533" s="324"/>
      <c r="H533" s="325"/>
    </row>
    <row r="534" spans="1:8" s="60" customFormat="1" ht="12" customHeight="1" x14ac:dyDescent="0.2">
      <c r="A534" s="30">
        <v>512502521</v>
      </c>
      <c r="B534" s="30" t="s">
        <v>605</v>
      </c>
      <c r="C534" s="307">
        <v>18</v>
      </c>
      <c r="D534" s="260">
        <v>4.6784443157053609E-8</v>
      </c>
      <c r="E534" s="323"/>
      <c r="F534" s="324"/>
      <c r="G534" s="324"/>
      <c r="H534" s="325"/>
    </row>
    <row r="535" spans="1:8" s="60" customFormat="1" ht="12" customHeight="1" x14ac:dyDescent="0.2">
      <c r="A535" s="30">
        <v>512502541</v>
      </c>
      <c r="B535" s="30" t="s">
        <v>606</v>
      </c>
      <c r="C535" s="307">
        <v>11065.61</v>
      </c>
      <c r="D535" s="260">
        <v>2.8761022335729113E-5</v>
      </c>
      <c r="E535" s="323"/>
      <c r="F535" s="324"/>
      <c r="G535" s="324"/>
      <c r="H535" s="325"/>
    </row>
    <row r="536" spans="1:8" s="60" customFormat="1" ht="12" customHeight="1" x14ac:dyDescent="0.2">
      <c r="A536" s="30">
        <v>512502561</v>
      </c>
      <c r="B536" s="30" t="s">
        <v>607</v>
      </c>
      <c r="C536" s="307">
        <v>6271.46</v>
      </c>
      <c r="D536" s="260">
        <v>1.6300375771207526E-5</v>
      </c>
      <c r="E536" s="323"/>
      <c r="F536" s="324"/>
      <c r="G536" s="324"/>
      <c r="H536" s="325"/>
    </row>
    <row r="537" spans="1:8" s="60" customFormat="1" ht="12" customHeight="1" x14ac:dyDescent="0.2">
      <c r="A537" s="30">
        <v>512602611</v>
      </c>
      <c r="B537" s="30" t="s">
        <v>608</v>
      </c>
      <c r="C537" s="307">
        <v>3509879.67</v>
      </c>
      <c r="D537" s="260">
        <v>9.1226536616229488E-3</v>
      </c>
      <c r="E537" s="323"/>
      <c r="F537" s="324"/>
      <c r="G537" s="324"/>
      <c r="H537" s="325"/>
    </row>
    <row r="538" spans="1:8" s="60" customFormat="1" ht="12" customHeight="1" x14ac:dyDescent="0.2">
      <c r="A538" s="30">
        <v>512702711</v>
      </c>
      <c r="B538" s="30" t="s">
        <v>609</v>
      </c>
      <c r="C538" s="307">
        <v>1178000.23</v>
      </c>
      <c r="D538" s="260">
        <v>3.0617824888572822E-3</v>
      </c>
      <c r="E538" s="323"/>
      <c r="F538" s="324"/>
      <c r="G538" s="324"/>
      <c r="H538" s="325"/>
    </row>
    <row r="539" spans="1:8" s="60" customFormat="1" ht="12" customHeight="1" x14ac:dyDescent="0.2">
      <c r="A539" s="30">
        <v>512702721</v>
      </c>
      <c r="B539" s="30" t="s">
        <v>610</v>
      </c>
      <c r="C539" s="307">
        <v>17967.23</v>
      </c>
      <c r="D539" s="260">
        <v>4.6699269479150462E-5</v>
      </c>
      <c r="E539" s="323"/>
      <c r="F539" s="324"/>
      <c r="G539" s="324"/>
      <c r="H539" s="325"/>
    </row>
    <row r="540" spans="1:8" s="60" customFormat="1" ht="12" customHeight="1" x14ac:dyDescent="0.2">
      <c r="A540" s="30">
        <v>512702731</v>
      </c>
      <c r="B540" s="30" t="s">
        <v>611</v>
      </c>
      <c r="C540" s="307">
        <v>2694</v>
      </c>
      <c r="D540" s="260">
        <v>7.0020716591723569E-6</v>
      </c>
      <c r="E540" s="323"/>
      <c r="F540" s="324"/>
      <c r="G540" s="324"/>
      <c r="H540" s="325"/>
    </row>
    <row r="541" spans="1:8" s="60" customFormat="1" ht="12" customHeight="1" x14ac:dyDescent="0.2">
      <c r="A541" s="30">
        <v>512702741</v>
      </c>
      <c r="B541" s="30" t="s">
        <v>612</v>
      </c>
      <c r="C541" s="307">
        <v>94968.25</v>
      </c>
      <c r="D541" s="260">
        <v>2.4683537188054761E-4</v>
      </c>
      <c r="E541" s="323"/>
      <c r="F541" s="324"/>
      <c r="G541" s="324"/>
      <c r="H541" s="325"/>
    </row>
    <row r="542" spans="1:8" s="60" customFormat="1" ht="12" customHeight="1" x14ac:dyDescent="0.2">
      <c r="A542" s="30">
        <v>512702751</v>
      </c>
      <c r="B542" s="30" t="s">
        <v>613</v>
      </c>
      <c r="C542" s="307">
        <v>338.9</v>
      </c>
      <c r="D542" s="260">
        <v>8.8084709921808151E-7</v>
      </c>
      <c r="E542" s="323"/>
      <c r="F542" s="324"/>
      <c r="G542" s="324"/>
      <c r="H542" s="325"/>
    </row>
    <row r="543" spans="1:8" s="60" customFormat="1" ht="12" customHeight="1" x14ac:dyDescent="0.2">
      <c r="A543" s="30">
        <v>512902911</v>
      </c>
      <c r="B543" s="30" t="s">
        <v>614</v>
      </c>
      <c r="C543" s="307">
        <v>82370.009999999995</v>
      </c>
      <c r="D543" s="260">
        <v>2.1409083614949652E-4</v>
      </c>
      <c r="E543" s="323"/>
      <c r="F543" s="324"/>
      <c r="G543" s="324"/>
      <c r="H543" s="325"/>
    </row>
    <row r="544" spans="1:8" s="60" customFormat="1" ht="12" customHeight="1" x14ac:dyDescent="0.2">
      <c r="A544" s="30">
        <v>512902921</v>
      </c>
      <c r="B544" s="30" t="s">
        <v>615</v>
      </c>
      <c r="C544" s="307">
        <v>49969.07</v>
      </c>
      <c r="D544" s="260">
        <v>1.2987639527921294E-4</v>
      </c>
      <c r="E544" s="323"/>
      <c r="F544" s="324"/>
      <c r="G544" s="324"/>
      <c r="H544" s="325"/>
    </row>
    <row r="545" spans="1:8" s="60" customFormat="1" ht="12" customHeight="1" x14ac:dyDescent="0.2">
      <c r="A545" s="30">
        <v>512902931</v>
      </c>
      <c r="B545" s="30" t="s">
        <v>615</v>
      </c>
      <c r="C545" s="307">
        <v>143627.88</v>
      </c>
      <c r="D545" s="260">
        <v>3.7330835486822875E-4</v>
      </c>
      <c r="E545" s="323"/>
      <c r="F545" s="324"/>
      <c r="G545" s="324"/>
      <c r="H545" s="325"/>
    </row>
    <row r="546" spans="1:8" s="60" customFormat="1" ht="12" customHeight="1" x14ac:dyDescent="0.2">
      <c r="A546" s="30">
        <v>512902941</v>
      </c>
      <c r="B546" s="30" t="s">
        <v>616</v>
      </c>
      <c r="C546" s="307">
        <v>205656.45</v>
      </c>
      <c r="D546" s="260">
        <v>5.3452902749480218E-4</v>
      </c>
      <c r="E546" s="323"/>
      <c r="F546" s="324"/>
      <c r="G546" s="324"/>
      <c r="H546" s="325"/>
    </row>
    <row r="547" spans="1:8" s="60" customFormat="1" ht="12" customHeight="1" x14ac:dyDescent="0.2">
      <c r="A547" s="30">
        <v>512902961</v>
      </c>
      <c r="B547" s="30" t="s">
        <v>617</v>
      </c>
      <c r="C547" s="307">
        <v>75867.78</v>
      </c>
      <c r="D547" s="260">
        <v>1.9719065782565826E-4</v>
      </c>
      <c r="E547" s="323"/>
      <c r="F547" s="324"/>
      <c r="G547" s="324"/>
      <c r="H547" s="325"/>
    </row>
    <row r="548" spans="1:8" s="60" customFormat="1" ht="12" customHeight="1" x14ac:dyDescent="0.2">
      <c r="A548" s="30">
        <v>512902981</v>
      </c>
      <c r="B548" s="30" t="s">
        <v>618</v>
      </c>
      <c r="C548" s="307">
        <v>528.05999999999995</v>
      </c>
      <c r="D548" s="260">
        <v>1.372499614084096E-6</v>
      </c>
      <c r="E548" s="323"/>
      <c r="F548" s="324"/>
      <c r="G548" s="324"/>
      <c r="H548" s="325"/>
    </row>
    <row r="549" spans="1:8" s="60" customFormat="1" ht="12" customHeight="1" x14ac:dyDescent="0.2">
      <c r="A549" s="30">
        <v>512902991</v>
      </c>
      <c r="B549" s="30" t="s">
        <v>619</v>
      </c>
      <c r="C549" s="307">
        <v>27222.28</v>
      </c>
      <c r="D549" s="260">
        <v>7.0754400625855401E-5</v>
      </c>
      <c r="E549" s="323"/>
      <c r="F549" s="324"/>
      <c r="G549" s="324"/>
      <c r="H549" s="325"/>
    </row>
    <row r="550" spans="1:8" s="60" customFormat="1" ht="12" customHeight="1" x14ac:dyDescent="0.2">
      <c r="A550" s="30">
        <v>513103111</v>
      </c>
      <c r="B550" s="30" t="s">
        <v>620</v>
      </c>
      <c r="C550" s="307">
        <v>1698975.33</v>
      </c>
      <c r="D550" s="260">
        <v>4.4158674862011891E-3</v>
      </c>
      <c r="E550" s="323"/>
      <c r="F550" s="324"/>
      <c r="G550" s="324"/>
      <c r="H550" s="325"/>
    </row>
    <row r="551" spans="1:8" s="60" customFormat="1" ht="12" customHeight="1" x14ac:dyDescent="0.2">
      <c r="A551" s="30">
        <v>513103131</v>
      </c>
      <c r="B551" s="30" t="s">
        <v>621</v>
      </c>
      <c r="C551" s="307">
        <v>314588</v>
      </c>
      <c r="D551" s="260">
        <v>8.1765691132728788E-4</v>
      </c>
      <c r="E551" s="323"/>
      <c r="F551" s="324"/>
      <c r="G551" s="324"/>
      <c r="H551" s="325"/>
    </row>
    <row r="552" spans="1:8" s="60" customFormat="1" ht="12" customHeight="1" x14ac:dyDescent="0.2">
      <c r="A552" s="30">
        <v>513103141</v>
      </c>
      <c r="B552" s="30" t="s">
        <v>622</v>
      </c>
      <c r="C552" s="307">
        <v>300813.38</v>
      </c>
      <c r="D552" s="260">
        <v>7.8185480430506484E-4</v>
      </c>
      <c r="E552" s="323"/>
      <c r="F552" s="324"/>
      <c r="G552" s="324"/>
      <c r="H552" s="325"/>
    </row>
    <row r="553" spans="1:8" s="60" customFormat="1" ht="12" customHeight="1" x14ac:dyDescent="0.2">
      <c r="A553" s="30">
        <v>513103151</v>
      </c>
      <c r="B553" s="30" t="s">
        <v>623</v>
      </c>
      <c r="C553" s="307">
        <v>494986.32</v>
      </c>
      <c r="D553" s="260">
        <v>1.286536630642175E-3</v>
      </c>
      <c r="E553" s="323"/>
      <c r="F553" s="324"/>
      <c r="G553" s="324"/>
      <c r="H553" s="325"/>
    </row>
    <row r="554" spans="1:8" s="60" customFormat="1" ht="12" customHeight="1" x14ac:dyDescent="0.2">
      <c r="A554" s="30">
        <v>513103152</v>
      </c>
      <c r="B554" s="30" t="s">
        <v>624</v>
      </c>
      <c r="C554" s="307">
        <v>3467.12</v>
      </c>
      <c r="D554" s="260">
        <v>9.0115154754824288E-6</v>
      </c>
      <c r="E554" s="323"/>
      <c r="F554" s="324"/>
      <c r="G554" s="324"/>
      <c r="H554" s="325"/>
    </row>
    <row r="555" spans="1:8" s="60" customFormat="1" ht="12" customHeight="1" x14ac:dyDescent="0.2">
      <c r="A555" s="30">
        <v>513103161</v>
      </c>
      <c r="B555" s="30" t="s">
        <v>625</v>
      </c>
      <c r="C555" s="307">
        <v>5556</v>
      </c>
      <c r="D555" s="260">
        <v>1.4440798121143881E-5</v>
      </c>
      <c r="E555" s="323"/>
      <c r="F555" s="324"/>
      <c r="G555" s="324"/>
      <c r="H555" s="325"/>
    </row>
    <row r="556" spans="1:8" s="60" customFormat="1" ht="12" customHeight="1" x14ac:dyDescent="0.2">
      <c r="A556" s="30">
        <v>513103171</v>
      </c>
      <c r="B556" s="30" t="s">
        <v>626</v>
      </c>
      <c r="C556" s="307">
        <v>1029491.5</v>
      </c>
      <c r="D556" s="260">
        <v>2.6757881423566587E-3</v>
      </c>
      <c r="E556" s="323"/>
      <c r="F556" s="324"/>
      <c r="G556" s="324"/>
      <c r="H556" s="325"/>
    </row>
    <row r="557" spans="1:8" s="60" customFormat="1" ht="12" customHeight="1" x14ac:dyDescent="0.2">
      <c r="A557" s="30">
        <v>513103172</v>
      </c>
      <c r="B557" s="30" t="s">
        <v>627</v>
      </c>
      <c r="C557" s="307">
        <v>53773.33</v>
      </c>
      <c r="D557" s="260">
        <v>1.3976418337502698E-4</v>
      </c>
      <c r="E557" s="323"/>
      <c r="F557" s="324"/>
      <c r="G557" s="324"/>
      <c r="H557" s="325"/>
    </row>
    <row r="558" spans="1:8" s="60" customFormat="1" ht="12" customHeight="1" x14ac:dyDescent="0.2">
      <c r="A558" s="30">
        <v>513103181</v>
      </c>
      <c r="B558" s="30" t="s">
        <v>628</v>
      </c>
      <c r="C558" s="307">
        <v>198691.87</v>
      </c>
      <c r="D558" s="260">
        <v>5.1642713876576035E-4</v>
      </c>
      <c r="E558" s="323"/>
      <c r="F558" s="324"/>
      <c r="G558" s="324"/>
      <c r="H558" s="325"/>
    </row>
    <row r="559" spans="1:8" s="60" customFormat="1" ht="12" customHeight="1" x14ac:dyDescent="0.2">
      <c r="A559" s="30">
        <v>513103191</v>
      </c>
      <c r="B559" s="30" t="s">
        <v>629</v>
      </c>
      <c r="C559" s="307">
        <v>299669.76000000001</v>
      </c>
      <c r="D559" s="260">
        <v>7.7888238070043879E-4</v>
      </c>
      <c r="E559" s="323"/>
      <c r="F559" s="324"/>
      <c r="G559" s="324"/>
      <c r="H559" s="325"/>
    </row>
    <row r="560" spans="1:8" s="60" customFormat="1" ht="12" customHeight="1" x14ac:dyDescent="0.2">
      <c r="A560" s="30">
        <v>513203211</v>
      </c>
      <c r="B560" s="30" t="s">
        <v>630</v>
      </c>
      <c r="C560" s="307">
        <v>97303.360000000001</v>
      </c>
      <c r="D560" s="260">
        <v>2.529046397172402E-4</v>
      </c>
      <c r="E560" s="323"/>
      <c r="F560" s="324"/>
      <c r="G560" s="324"/>
      <c r="H560" s="325"/>
    </row>
    <row r="561" spans="1:8" s="60" customFormat="1" ht="12" customHeight="1" x14ac:dyDescent="0.2">
      <c r="A561" s="30">
        <v>513203221</v>
      </c>
      <c r="B561" s="30" t="s">
        <v>631</v>
      </c>
      <c r="C561" s="307">
        <v>247200</v>
      </c>
      <c r="D561" s="260">
        <v>6.4250635269020293E-4</v>
      </c>
      <c r="E561" s="323"/>
      <c r="F561" s="324"/>
      <c r="G561" s="324"/>
      <c r="H561" s="325"/>
    </row>
    <row r="562" spans="1:8" s="60" customFormat="1" ht="12" customHeight="1" x14ac:dyDescent="0.2">
      <c r="A562" s="30">
        <v>513203231</v>
      </c>
      <c r="B562" s="30" t="s">
        <v>632</v>
      </c>
      <c r="C562" s="307">
        <v>521376.19</v>
      </c>
      <c r="D562" s="260">
        <v>1.3551274846942325E-3</v>
      </c>
      <c r="E562" s="323"/>
      <c r="F562" s="324"/>
      <c r="G562" s="324"/>
      <c r="H562" s="325"/>
    </row>
    <row r="563" spans="1:8" s="60" customFormat="1" ht="12" customHeight="1" x14ac:dyDescent="0.2">
      <c r="A563" s="30">
        <v>513203232</v>
      </c>
      <c r="B563" s="30" t="s">
        <v>633</v>
      </c>
      <c r="C563" s="307"/>
      <c r="D563" s="260">
        <v>0</v>
      </c>
      <c r="E563" s="323"/>
      <c r="F563" s="324"/>
      <c r="G563" s="324"/>
      <c r="H563" s="325"/>
    </row>
    <row r="564" spans="1:8" s="60" customFormat="1" ht="12" customHeight="1" x14ac:dyDescent="0.2">
      <c r="A564" s="30">
        <v>513203251</v>
      </c>
      <c r="B564" s="30" t="s">
        <v>634</v>
      </c>
      <c r="C564" s="307">
        <v>106665.60000000001</v>
      </c>
      <c r="D564" s="260">
        <v>2.7723837222294546E-4</v>
      </c>
      <c r="E564" s="323"/>
      <c r="F564" s="324"/>
      <c r="G564" s="324"/>
      <c r="H564" s="325"/>
    </row>
    <row r="565" spans="1:8" s="60" customFormat="1" ht="12" customHeight="1" x14ac:dyDescent="0.2">
      <c r="A565" s="30">
        <v>513203271</v>
      </c>
      <c r="B565" s="30" t="s">
        <v>635</v>
      </c>
      <c r="C565" s="307">
        <v>618965.24</v>
      </c>
      <c r="D565" s="260">
        <v>1.608774671498447E-3</v>
      </c>
      <c r="E565" s="323"/>
      <c r="F565" s="324"/>
      <c r="G565" s="324"/>
      <c r="H565" s="325"/>
    </row>
    <row r="566" spans="1:8" s="60" customFormat="1" ht="12" customHeight="1" x14ac:dyDescent="0.2">
      <c r="A566" s="30">
        <v>513303311</v>
      </c>
      <c r="B566" s="30" t="s">
        <v>636</v>
      </c>
      <c r="C566" s="307">
        <v>324275.68</v>
      </c>
      <c r="D566" s="260">
        <v>8.428365065652726E-4</v>
      </c>
      <c r="E566" s="323"/>
      <c r="F566" s="324"/>
      <c r="G566" s="324"/>
      <c r="H566" s="325"/>
    </row>
    <row r="567" spans="1:8" s="60" customFormat="1" ht="12" customHeight="1" x14ac:dyDescent="0.2">
      <c r="A567" s="30">
        <v>513303312</v>
      </c>
      <c r="B567" s="30" t="s">
        <v>637</v>
      </c>
      <c r="C567" s="307">
        <v>57489.599999999999</v>
      </c>
      <c r="D567" s="260">
        <v>1.4942327351787497E-4</v>
      </c>
      <c r="E567" s="323"/>
      <c r="F567" s="324"/>
      <c r="G567" s="324"/>
      <c r="H567" s="325"/>
    </row>
    <row r="568" spans="1:8" s="60" customFormat="1" ht="12" customHeight="1" x14ac:dyDescent="0.2">
      <c r="A568" s="30">
        <v>513303321</v>
      </c>
      <c r="B568" s="30" t="s">
        <v>638</v>
      </c>
      <c r="C568" s="307">
        <v>271065.77</v>
      </c>
      <c r="D568" s="260">
        <v>7.0453672824377601E-4</v>
      </c>
      <c r="E568" s="323"/>
      <c r="F568" s="324"/>
      <c r="G568" s="324"/>
      <c r="H568" s="325"/>
    </row>
    <row r="569" spans="1:8" s="60" customFormat="1" ht="12" customHeight="1" x14ac:dyDescent="0.2">
      <c r="A569" s="30">
        <v>513303331</v>
      </c>
      <c r="B569" s="30" t="s">
        <v>639</v>
      </c>
      <c r="C569" s="307">
        <v>861004.2</v>
      </c>
      <c r="D569" s="260">
        <v>2.2378667807158008E-3</v>
      </c>
      <c r="E569" s="323"/>
      <c r="F569" s="324"/>
      <c r="G569" s="324"/>
      <c r="H569" s="325"/>
    </row>
    <row r="570" spans="1:8" s="60" customFormat="1" ht="12" customHeight="1" x14ac:dyDescent="0.2">
      <c r="A570" s="30">
        <v>513303332</v>
      </c>
      <c r="B570" s="30" t="s">
        <v>640</v>
      </c>
      <c r="C570" s="307">
        <v>793054.01</v>
      </c>
      <c r="D570" s="260">
        <v>2.061255013962135E-3</v>
      </c>
      <c r="E570" s="323"/>
      <c r="F570" s="324"/>
      <c r="G570" s="324"/>
      <c r="H570" s="325"/>
    </row>
    <row r="571" spans="1:8" s="60" customFormat="1" ht="12" customHeight="1" x14ac:dyDescent="0.2">
      <c r="A571" s="30">
        <v>513303341</v>
      </c>
      <c r="B571" s="30" t="s">
        <v>641</v>
      </c>
      <c r="C571" s="307">
        <v>1186959.8</v>
      </c>
      <c r="D571" s="260">
        <v>3.0850696273782069E-3</v>
      </c>
      <c r="E571" s="323"/>
      <c r="F571" s="324"/>
      <c r="G571" s="324"/>
      <c r="H571" s="325"/>
    </row>
    <row r="572" spans="1:8" s="60" customFormat="1" ht="12" customHeight="1" x14ac:dyDescent="0.2">
      <c r="A572" s="30">
        <v>513303342</v>
      </c>
      <c r="B572" s="30" t="s">
        <v>642</v>
      </c>
      <c r="C572" s="307">
        <v>654875.63</v>
      </c>
      <c r="D572" s="260">
        <v>1.7021106492597041E-3</v>
      </c>
      <c r="E572" s="323"/>
      <c r="F572" s="324"/>
      <c r="G572" s="324"/>
      <c r="H572" s="325"/>
    </row>
    <row r="573" spans="1:8" s="60" customFormat="1" ht="12" customHeight="1" x14ac:dyDescent="0.2">
      <c r="A573" s="30">
        <v>513303343</v>
      </c>
      <c r="B573" s="30" t="s">
        <v>643</v>
      </c>
      <c r="C573" s="307">
        <v>1302402.74</v>
      </c>
      <c r="D573" s="260">
        <v>3.3851214976178263E-3</v>
      </c>
      <c r="E573" s="323"/>
      <c r="F573" s="324"/>
      <c r="G573" s="324"/>
      <c r="H573" s="325"/>
    </row>
    <row r="574" spans="1:8" s="60" customFormat="1" ht="12" customHeight="1" x14ac:dyDescent="0.2">
      <c r="A574" s="30">
        <v>513303361</v>
      </c>
      <c r="B574" s="30" t="s">
        <v>644</v>
      </c>
      <c r="C574" s="307">
        <v>911069.24</v>
      </c>
      <c r="D574" s="260">
        <v>2.3679926150511131E-3</v>
      </c>
      <c r="E574" s="323"/>
      <c r="F574" s="324"/>
      <c r="G574" s="324"/>
      <c r="H574" s="325"/>
    </row>
    <row r="575" spans="1:8" s="60" customFormat="1" ht="12" customHeight="1" x14ac:dyDescent="0.2">
      <c r="A575" s="30">
        <v>513303362</v>
      </c>
      <c r="B575" s="30" t="s">
        <v>645</v>
      </c>
      <c r="C575" s="307">
        <v>320228.40999999997</v>
      </c>
      <c r="D575" s="260">
        <v>8.3231710249548091E-4</v>
      </c>
      <c r="E575" s="323"/>
      <c r="F575" s="324"/>
      <c r="G575" s="324"/>
      <c r="H575" s="325"/>
    </row>
    <row r="576" spans="1:8" s="60" customFormat="1" ht="12" customHeight="1" x14ac:dyDescent="0.2">
      <c r="A576" s="30">
        <v>513303381</v>
      </c>
      <c r="B576" s="30" t="s">
        <v>646</v>
      </c>
      <c r="C576" s="307">
        <v>1773166.7</v>
      </c>
      <c r="D576" s="260">
        <v>4.6087009268961296E-3</v>
      </c>
      <c r="E576" s="323"/>
      <c r="F576" s="324"/>
      <c r="G576" s="324"/>
      <c r="H576" s="325"/>
    </row>
    <row r="577" spans="1:8" s="60" customFormat="1" ht="12" customHeight="1" x14ac:dyDescent="0.2">
      <c r="A577" s="30">
        <v>513303391</v>
      </c>
      <c r="B577" s="30" t="s">
        <v>647</v>
      </c>
      <c r="C577" s="307">
        <v>2100</v>
      </c>
      <c r="D577" s="260">
        <v>5.458185034989588E-6</v>
      </c>
      <c r="E577" s="323"/>
      <c r="F577" s="324"/>
      <c r="G577" s="324"/>
      <c r="H577" s="325"/>
    </row>
    <row r="578" spans="1:8" s="60" customFormat="1" ht="12" customHeight="1" x14ac:dyDescent="0.2">
      <c r="A578" s="30">
        <v>513403411</v>
      </c>
      <c r="B578" s="30" t="s">
        <v>648</v>
      </c>
      <c r="C578" s="307">
        <v>69769.490000000005</v>
      </c>
      <c r="D578" s="260">
        <v>1.8134037438897893E-4</v>
      </c>
      <c r="E578" s="323"/>
      <c r="F578" s="324"/>
      <c r="G578" s="324"/>
      <c r="H578" s="325"/>
    </row>
    <row r="579" spans="1:8" s="60" customFormat="1" ht="12" customHeight="1" x14ac:dyDescent="0.2">
      <c r="A579" s="30">
        <v>513403451</v>
      </c>
      <c r="B579" s="30" t="s">
        <v>649</v>
      </c>
      <c r="C579" s="307">
        <v>7736.79</v>
      </c>
      <c r="D579" s="260">
        <v>2.010896733183671E-5</v>
      </c>
      <c r="E579" s="323"/>
      <c r="F579" s="324"/>
      <c r="G579" s="324"/>
      <c r="H579" s="325"/>
    </row>
    <row r="580" spans="1:8" s="60" customFormat="1" ht="12" customHeight="1" x14ac:dyDescent="0.2">
      <c r="A580" s="30">
        <v>513403452</v>
      </c>
      <c r="B580" s="30" t="s">
        <v>650</v>
      </c>
      <c r="C580" s="307">
        <v>12974.66</v>
      </c>
      <c r="D580" s="260">
        <v>3.3722902402894292E-5</v>
      </c>
      <c r="E580" s="323"/>
      <c r="F580" s="324"/>
      <c r="G580" s="324"/>
      <c r="H580" s="325"/>
    </row>
    <row r="581" spans="1:8" s="60" customFormat="1" ht="12" customHeight="1" x14ac:dyDescent="0.2">
      <c r="A581" s="30">
        <v>513403453</v>
      </c>
      <c r="B581" s="30" t="s">
        <v>651</v>
      </c>
      <c r="C581" s="307">
        <v>195091.58</v>
      </c>
      <c r="D581" s="260">
        <v>5.0706949638498755E-4</v>
      </c>
      <c r="E581" s="323"/>
      <c r="F581" s="324"/>
      <c r="G581" s="324"/>
      <c r="H581" s="325"/>
    </row>
    <row r="582" spans="1:8" s="60" customFormat="1" ht="12" customHeight="1" x14ac:dyDescent="0.2">
      <c r="A582" s="30">
        <v>513403471</v>
      </c>
      <c r="B582" s="30" t="s">
        <v>652</v>
      </c>
      <c r="C582" s="307">
        <v>41930.080000000002</v>
      </c>
      <c r="D582" s="260">
        <v>1.0898196912948392E-4</v>
      </c>
      <c r="E582" s="323"/>
      <c r="F582" s="324"/>
      <c r="G582" s="324"/>
      <c r="H582" s="325"/>
    </row>
    <row r="583" spans="1:8" s="60" customFormat="1" ht="12" customHeight="1" x14ac:dyDescent="0.2">
      <c r="A583" s="30">
        <v>513503511</v>
      </c>
      <c r="B583" s="30" t="s">
        <v>653</v>
      </c>
      <c r="C583" s="307">
        <v>2419023.65</v>
      </c>
      <c r="D583" s="260">
        <v>6.2873708027218521E-3</v>
      </c>
      <c r="E583" s="323"/>
      <c r="F583" s="324"/>
      <c r="G583" s="324"/>
      <c r="H583" s="325"/>
    </row>
    <row r="584" spans="1:8" s="60" customFormat="1" ht="12" customHeight="1" x14ac:dyDescent="0.2">
      <c r="A584" s="30">
        <v>513503521</v>
      </c>
      <c r="B584" s="30" t="s">
        <v>654</v>
      </c>
      <c r="C584" s="307">
        <v>86460.87</v>
      </c>
      <c r="D584" s="260">
        <v>2.2472353654580008E-4</v>
      </c>
      <c r="E584" s="323"/>
      <c r="F584" s="324"/>
      <c r="G584" s="324"/>
      <c r="H584" s="325"/>
    </row>
    <row r="585" spans="1:8" s="60" customFormat="1" ht="12" customHeight="1" x14ac:dyDescent="0.2">
      <c r="A585" s="30">
        <v>513503531</v>
      </c>
      <c r="B585" s="30" t="s">
        <v>655</v>
      </c>
      <c r="C585" s="307">
        <v>1541425.18</v>
      </c>
      <c r="D585" s="260">
        <v>4.0063732619200626E-3</v>
      </c>
      <c r="E585" s="323"/>
      <c r="F585" s="324"/>
      <c r="G585" s="324"/>
      <c r="H585" s="325"/>
    </row>
    <row r="586" spans="1:8" s="60" customFormat="1" ht="12" customHeight="1" x14ac:dyDescent="0.2">
      <c r="A586" s="30">
        <v>513503551</v>
      </c>
      <c r="B586" s="30" t="s">
        <v>656</v>
      </c>
      <c r="C586" s="307">
        <v>2037347.85</v>
      </c>
      <c r="D586" s="260">
        <v>5.2953435933039104E-3</v>
      </c>
      <c r="E586" s="323"/>
      <c r="F586" s="324"/>
      <c r="G586" s="324"/>
      <c r="H586" s="325"/>
    </row>
    <row r="587" spans="1:8" s="60" customFormat="1" ht="12" customHeight="1" x14ac:dyDescent="0.2">
      <c r="A587" s="30">
        <v>513503571</v>
      </c>
      <c r="B587" s="30" t="s">
        <v>657</v>
      </c>
      <c r="C587" s="307">
        <v>141040.32000000001</v>
      </c>
      <c r="D587" s="260">
        <v>3.6658293521625845E-4</v>
      </c>
      <c r="E587" s="323"/>
      <c r="F587" s="324"/>
      <c r="G587" s="324"/>
      <c r="H587" s="325"/>
    </row>
    <row r="588" spans="1:8" s="60" customFormat="1" ht="12" customHeight="1" x14ac:dyDescent="0.2">
      <c r="A588" s="30">
        <v>513503581</v>
      </c>
      <c r="B588" s="30" t="s">
        <v>658</v>
      </c>
      <c r="C588" s="307">
        <v>1762962.34</v>
      </c>
      <c r="D588" s="260">
        <v>4.5821784102086796E-3</v>
      </c>
      <c r="E588" s="323"/>
      <c r="F588" s="324"/>
      <c r="G588" s="324"/>
      <c r="H588" s="325"/>
    </row>
    <row r="589" spans="1:8" s="60" customFormat="1" ht="12" customHeight="1" x14ac:dyDescent="0.2">
      <c r="A589" s="30">
        <v>513503591</v>
      </c>
      <c r="B589" s="30" t="s">
        <v>659</v>
      </c>
      <c r="C589" s="307">
        <v>212313.95</v>
      </c>
      <c r="D589" s="260">
        <v>5.5183277362358461E-4</v>
      </c>
      <c r="E589" s="323"/>
      <c r="F589" s="324"/>
      <c r="G589" s="324"/>
      <c r="H589" s="325"/>
    </row>
    <row r="590" spans="1:8" s="60" customFormat="1" ht="12" customHeight="1" x14ac:dyDescent="0.2">
      <c r="A590" s="30">
        <v>513603611</v>
      </c>
      <c r="B590" s="30" t="s">
        <v>660</v>
      </c>
      <c r="C590" s="307">
        <v>5785899.5700000003</v>
      </c>
      <c r="D590" s="260">
        <v>1.5038338308060331E-2</v>
      </c>
      <c r="E590" s="323"/>
      <c r="F590" s="324"/>
      <c r="G590" s="324"/>
      <c r="H590" s="325"/>
    </row>
    <row r="591" spans="1:8" s="60" customFormat="1" ht="12" customHeight="1" x14ac:dyDescent="0.2">
      <c r="A591" s="30">
        <v>513603612</v>
      </c>
      <c r="B591" s="30" t="s">
        <v>661</v>
      </c>
      <c r="C591" s="307">
        <v>3356189.95</v>
      </c>
      <c r="D591" s="260">
        <v>8.723193218891645E-3</v>
      </c>
      <c r="E591" s="323"/>
      <c r="F591" s="324"/>
      <c r="G591" s="324"/>
      <c r="H591" s="325"/>
    </row>
    <row r="592" spans="1:8" s="60" customFormat="1" ht="12" customHeight="1" x14ac:dyDescent="0.2">
      <c r="A592" s="30">
        <v>513603661</v>
      </c>
      <c r="B592" s="30" t="s">
        <v>662</v>
      </c>
      <c r="C592" s="307">
        <v>342770.57</v>
      </c>
      <c r="D592" s="260">
        <v>8.9090723600421479E-4</v>
      </c>
      <c r="E592" s="323"/>
      <c r="F592" s="324"/>
      <c r="G592" s="324"/>
      <c r="H592" s="325"/>
    </row>
    <row r="593" spans="1:8" s="60" customFormat="1" ht="12" customHeight="1" x14ac:dyDescent="0.2">
      <c r="A593" s="30">
        <v>513603691</v>
      </c>
      <c r="B593" s="30" t="s">
        <v>663</v>
      </c>
      <c r="C593" s="307">
        <v>42327.47</v>
      </c>
      <c r="D593" s="260">
        <v>1.1001483967760511E-4</v>
      </c>
      <c r="E593" s="323"/>
      <c r="F593" s="324"/>
      <c r="G593" s="324"/>
      <c r="H593" s="325"/>
    </row>
    <row r="594" spans="1:8" s="60" customFormat="1" ht="12" customHeight="1" x14ac:dyDescent="0.2">
      <c r="A594" s="30">
        <v>513603692</v>
      </c>
      <c r="B594" s="30" t="s">
        <v>664</v>
      </c>
      <c r="C594" s="307">
        <v>111360</v>
      </c>
      <c r="D594" s="260">
        <v>2.8943975499830498E-4</v>
      </c>
      <c r="E594" s="323"/>
      <c r="F594" s="324"/>
      <c r="G594" s="324"/>
      <c r="H594" s="325"/>
    </row>
    <row r="595" spans="1:8" s="60" customFormat="1" ht="12" customHeight="1" x14ac:dyDescent="0.2">
      <c r="A595" s="30">
        <v>513703711</v>
      </c>
      <c r="B595" s="30" t="s">
        <v>665</v>
      </c>
      <c r="C595" s="307">
        <v>151248.97</v>
      </c>
      <c r="D595" s="260">
        <v>3.9311660219599483E-4</v>
      </c>
      <c r="E595" s="323"/>
      <c r="F595" s="324"/>
      <c r="G595" s="324"/>
      <c r="H595" s="325"/>
    </row>
    <row r="596" spans="1:8" s="60" customFormat="1" ht="12" customHeight="1" x14ac:dyDescent="0.2">
      <c r="A596" s="30">
        <v>513703721</v>
      </c>
      <c r="B596" s="30" t="s">
        <v>666</v>
      </c>
      <c r="C596" s="307">
        <v>456630.52</v>
      </c>
      <c r="D596" s="260">
        <v>1.1868447003731018E-3</v>
      </c>
      <c r="E596" s="323"/>
      <c r="F596" s="324"/>
      <c r="G596" s="324"/>
      <c r="H596" s="325"/>
    </row>
    <row r="597" spans="1:8" s="60" customFormat="1" ht="12" customHeight="1" x14ac:dyDescent="0.2">
      <c r="A597" s="30">
        <v>513703751</v>
      </c>
      <c r="B597" s="30" t="s">
        <v>667</v>
      </c>
      <c r="C597" s="307">
        <v>3201782.63</v>
      </c>
      <c r="D597" s="260">
        <v>8.3218676363598122E-3</v>
      </c>
      <c r="E597" s="323"/>
      <c r="F597" s="324"/>
      <c r="G597" s="324"/>
      <c r="H597" s="325"/>
    </row>
    <row r="598" spans="1:8" s="60" customFormat="1" ht="12" customHeight="1" x14ac:dyDescent="0.2">
      <c r="A598" s="30">
        <v>513703761</v>
      </c>
      <c r="B598" s="30" t="s">
        <v>668</v>
      </c>
      <c r="C598" s="307">
        <v>88761.2</v>
      </c>
      <c r="D598" s="260">
        <v>2.3070240644177038E-4</v>
      </c>
      <c r="E598" s="323"/>
      <c r="F598" s="324"/>
      <c r="G598" s="324"/>
      <c r="H598" s="325"/>
    </row>
    <row r="599" spans="1:8" s="60" customFormat="1" ht="12" customHeight="1" x14ac:dyDescent="0.2">
      <c r="A599" s="30">
        <v>513703781</v>
      </c>
      <c r="B599" s="30" t="s">
        <v>669</v>
      </c>
      <c r="C599" s="307">
        <v>11804.96</v>
      </c>
      <c r="D599" s="260">
        <v>3.068269333840509E-5</v>
      </c>
      <c r="E599" s="323"/>
      <c r="F599" s="324"/>
      <c r="G599" s="324"/>
      <c r="H599" s="325"/>
    </row>
    <row r="600" spans="1:8" s="60" customFormat="1" ht="12" customHeight="1" x14ac:dyDescent="0.2">
      <c r="A600" s="30">
        <v>513703791</v>
      </c>
      <c r="B600" s="30" t="s">
        <v>670</v>
      </c>
      <c r="C600" s="307">
        <v>4835</v>
      </c>
      <c r="D600" s="260">
        <v>1.2566821259130789E-5</v>
      </c>
      <c r="E600" s="323"/>
      <c r="F600" s="324"/>
      <c r="G600" s="324"/>
      <c r="H600" s="325"/>
    </row>
    <row r="601" spans="1:8" s="60" customFormat="1" ht="12" customHeight="1" x14ac:dyDescent="0.2">
      <c r="A601" s="30">
        <v>513803821</v>
      </c>
      <c r="B601" s="30" t="s">
        <v>671</v>
      </c>
      <c r="C601" s="307">
        <v>1851863.12</v>
      </c>
      <c r="D601" s="260">
        <v>4.8132436040157749E-3</v>
      </c>
      <c r="E601" s="323"/>
      <c r="F601" s="324"/>
      <c r="G601" s="324"/>
      <c r="H601" s="325"/>
    </row>
    <row r="602" spans="1:8" s="60" customFormat="1" ht="12" customHeight="1" x14ac:dyDescent="0.2">
      <c r="A602" s="30">
        <v>513803831</v>
      </c>
      <c r="B602" s="30" t="s">
        <v>672</v>
      </c>
      <c r="C602" s="307">
        <v>124767.93</v>
      </c>
      <c r="D602" s="260">
        <v>3.2428878493934686E-4</v>
      </c>
      <c r="E602" s="323"/>
      <c r="F602" s="324"/>
      <c r="G602" s="324"/>
      <c r="H602" s="325"/>
    </row>
    <row r="603" spans="1:8" s="60" customFormat="1" ht="12" customHeight="1" x14ac:dyDescent="0.2">
      <c r="A603" s="30">
        <v>513803851</v>
      </c>
      <c r="B603" s="30" t="s">
        <v>673</v>
      </c>
      <c r="C603" s="307">
        <v>8381266.7800000003</v>
      </c>
      <c r="D603" s="260">
        <v>2.1784049958500654E-2</v>
      </c>
      <c r="E603" s="323"/>
      <c r="F603" s="324"/>
      <c r="G603" s="324"/>
      <c r="H603" s="325"/>
    </row>
    <row r="604" spans="1:8" s="60" customFormat="1" ht="12" customHeight="1" x14ac:dyDescent="0.2">
      <c r="A604" s="30">
        <v>513803852</v>
      </c>
      <c r="B604" s="30" t="s">
        <v>674</v>
      </c>
      <c r="C604" s="307">
        <v>9243381.5</v>
      </c>
      <c r="D604" s="260">
        <v>2.4024803131428386E-2</v>
      </c>
      <c r="E604" s="323"/>
      <c r="F604" s="324"/>
      <c r="G604" s="324"/>
      <c r="H604" s="325"/>
    </row>
    <row r="605" spans="1:8" s="60" customFormat="1" ht="12" customHeight="1" x14ac:dyDescent="0.2">
      <c r="A605" s="30">
        <v>513803854</v>
      </c>
      <c r="B605" s="30" t="s">
        <v>675</v>
      </c>
      <c r="C605" s="307">
        <v>508611.84000000003</v>
      </c>
      <c r="D605" s="260">
        <v>1.3219512065269137E-3</v>
      </c>
      <c r="E605" s="323"/>
      <c r="F605" s="324"/>
      <c r="G605" s="324"/>
      <c r="H605" s="325"/>
    </row>
    <row r="606" spans="1:8" s="60" customFormat="1" ht="12" customHeight="1" x14ac:dyDescent="0.2">
      <c r="A606" s="30">
        <v>513803856</v>
      </c>
      <c r="B606" s="30" t="s">
        <v>676</v>
      </c>
      <c r="C606" s="307">
        <v>1049573.01</v>
      </c>
      <c r="D606" s="260">
        <v>2.727982712529037E-3</v>
      </c>
      <c r="E606" s="323"/>
      <c r="F606" s="324"/>
      <c r="G606" s="324"/>
      <c r="H606" s="325"/>
    </row>
    <row r="607" spans="1:8" s="60" customFormat="1" ht="12" customHeight="1" x14ac:dyDescent="0.2">
      <c r="A607" s="30">
        <v>513903921</v>
      </c>
      <c r="B607" s="30" t="s">
        <v>677</v>
      </c>
      <c r="C607" s="307">
        <v>1050556.8</v>
      </c>
      <c r="D607" s="260">
        <v>2.7305397162697858E-3</v>
      </c>
      <c r="E607" s="323"/>
      <c r="F607" s="324"/>
      <c r="G607" s="324"/>
      <c r="H607" s="325"/>
    </row>
    <row r="608" spans="1:8" s="60" customFormat="1" ht="12" customHeight="1" x14ac:dyDescent="0.2">
      <c r="A608" s="30">
        <v>513903941</v>
      </c>
      <c r="B608" s="30" t="s">
        <v>678</v>
      </c>
      <c r="C608" s="307">
        <v>255546.39</v>
      </c>
      <c r="D608" s="260">
        <v>6.6419975316362519E-4</v>
      </c>
      <c r="E608" s="323"/>
      <c r="F608" s="324"/>
      <c r="G608" s="324"/>
      <c r="H608" s="325"/>
    </row>
    <row r="609" spans="1:8" s="60" customFormat="1" ht="12" customHeight="1" x14ac:dyDescent="0.2">
      <c r="A609" s="30">
        <v>513903951</v>
      </c>
      <c r="B609" s="30" t="s">
        <v>679</v>
      </c>
      <c r="C609" s="307">
        <v>5794.28</v>
      </c>
      <c r="D609" s="260">
        <v>1.5060120183114032E-5</v>
      </c>
      <c r="E609" s="323"/>
      <c r="F609" s="324"/>
      <c r="G609" s="324"/>
      <c r="H609" s="325"/>
    </row>
    <row r="610" spans="1:8" s="60" customFormat="1" ht="12" customHeight="1" x14ac:dyDescent="0.2">
      <c r="A610" s="30">
        <v>513903961</v>
      </c>
      <c r="B610" s="30" t="s">
        <v>680</v>
      </c>
      <c r="C610" s="307">
        <v>18530.439999999999</v>
      </c>
      <c r="D610" s="260">
        <v>4.8163128714177357E-5</v>
      </c>
      <c r="E610" s="323"/>
      <c r="F610" s="324"/>
      <c r="G610" s="324"/>
      <c r="H610" s="325"/>
    </row>
    <row r="611" spans="1:8" s="60" customFormat="1" ht="12" customHeight="1" x14ac:dyDescent="0.2">
      <c r="A611" s="30">
        <v>513903981</v>
      </c>
      <c r="B611" s="30" t="s">
        <v>681</v>
      </c>
      <c r="C611" s="307">
        <v>4446282.6399999997</v>
      </c>
      <c r="D611" s="260">
        <v>1.1556492079515236E-2</v>
      </c>
      <c r="E611" s="323"/>
      <c r="F611" s="324"/>
      <c r="G611" s="324"/>
      <c r="H611" s="325"/>
    </row>
    <row r="612" spans="1:8" s="60" customFormat="1" ht="12" customHeight="1" x14ac:dyDescent="0.2">
      <c r="A612" s="30">
        <v>524104411</v>
      </c>
      <c r="B612" s="30" t="s">
        <v>682</v>
      </c>
      <c r="C612" s="307">
        <v>14922291.710000001</v>
      </c>
      <c r="D612" s="260">
        <v>3.8785061571081518E-2</v>
      </c>
      <c r="E612" s="323"/>
      <c r="F612" s="324"/>
      <c r="G612" s="324"/>
      <c r="H612" s="325"/>
    </row>
    <row r="613" spans="1:8" s="60" customFormat="1" ht="12" customHeight="1" x14ac:dyDescent="0.2">
      <c r="A613" s="30">
        <v>541109211</v>
      </c>
      <c r="B613" s="30" t="s">
        <v>683</v>
      </c>
      <c r="C613" s="307">
        <v>14894870.699999999</v>
      </c>
      <c r="D613" s="260">
        <v>3.8713790644211848E-2</v>
      </c>
      <c r="E613" s="323"/>
      <c r="F613" s="324"/>
      <c r="G613" s="324"/>
      <c r="H613" s="325"/>
    </row>
    <row r="614" spans="1:8" s="60" customFormat="1" ht="12" customHeight="1" x14ac:dyDescent="0.2">
      <c r="A614" s="30">
        <v>551505111</v>
      </c>
      <c r="B614" s="30" t="s">
        <v>474</v>
      </c>
      <c r="C614" s="307">
        <v>1676062.11</v>
      </c>
      <c r="D614" s="260">
        <v>4.3563129173881301E-3</v>
      </c>
      <c r="E614" s="323"/>
      <c r="F614" s="324"/>
      <c r="G614" s="324"/>
      <c r="H614" s="325"/>
    </row>
    <row r="615" spans="1:8" s="60" customFormat="1" ht="12" customHeight="1" x14ac:dyDescent="0.2">
      <c r="A615" s="30">
        <v>551505121</v>
      </c>
      <c r="B615" s="30" t="s">
        <v>684</v>
      </c>
      <c r="C615" s="307">
        <v>307980.3</v>
      </c>
      <c r="D615" s="260">
        <v>8.0048260215790658E-4</v>
      </c>
      <c r="E615" s="323"/>
      <c r="F615" s="324"/>
      <c r="G615" s="324"/>
      <c r="H615" s="325"/>
    </row>
    <row r="616" spans="1:8" s="60" customFormat="1" ht="12" customHeight="1" x14ac:dyDescent="0.2">
      <c r="A616" s="30">
        <v>551505151</v>
      </c>
      <c r="B616" s="30" t="s">
        <v>476</v>
      </c>
      <c r="C616" s="307">
        <v>5518026.21</v>
      </c>
      <c r="D616" s="260">
        <v>1.4342099086715387E-2</v>
      </c>
      <c r="E616" s="323"/>
      <c r="F616" s="324"/>
      <c r="G616" s="324"/>
      <c r="H616" s="325"/>
    </row>
    <row r="617" spans="1:8" s="60" customFormat="1" ht="12" customHeight="1" x14ac:dyDescent="0.2">
      <c r="A617" s="30">
        <v>551505191</v>
      </c>
      <c r="B617" s="30" t="s">
        <v>477</v>
      </c>
      <c r="C617" s="307">
        <v>340838.62</v>
      </c>
      <c r="D617" s="260">
        <v>8.8588583572881091E-4</v>
      </c>
      <c r="E617" s="323"/>
      <c r="F617" s="324"/>
      <c r="G617" s="324"/>
      <c r="H617" s="325"/>
    </row>
    <row r="618" spans="1:8" s="60" customFormat="1" ht="12" customHeight="1" x14ac:dyDescent="0.2">
      <c r="A618" s="30">
        <v>551505211</v>
      </c>
      <c r="B618" s="30" t="s">
        <v>685</v>
      </c>
      <c r="C618" s="307">
        <v>26245.05</v>
      </c>
      <c r="D618" s="260">
        <v>6.8214447215501659E-5</v>
      </c>
      <c r="E618" s="323"/>
      <c r="F618" s="324"/>
      <c r="G618" s="324"/>
      <c r="H618" s="325"/>
    </row>
    <row r="619" spans="1:8" s="60" customFormat="1" ht="12" customHeight="1" x14ac:dyDescent="0.2">
      <c r="A619" s="30">
        <v>551505291</v>
      </c>
      <c r="B619" s="30" t="s">
        <v>479</v>
      </c>
      <c r="C619" s="307">
        <v>35761.35</v>
      </c>
      <c r="D619" s="260">
        <v>9.2948602571916617E-5</v>
      </c>
      <c r="E619" s="323"/>
      <c r="F619" s="324"/>
      <c r="G619" s="324"/>
      <c r="H619" s="325"/>
    </row>
    <row r="620" spans="1:8" s="60" customFormat="1" ht="12" customHeight="1" x14ac:dyDescent="0.2">
      <c r="A620" s="30">
        <v>551505411</v>
      </c>
      <c r="B620" s="30" t="s">
        <v>686</v>
      </c>
      <c r="C620" s="307">
        <v>4234633.88</v>
      </c>
      <c r="D620" s="260">
        <v>1.1006388224988521E-2</v>
      </c>
      <c r="E620" s="323"/>
      <c r="F620" s="324"/>
      <c r="G620" s="324"/>
      <c r="H620" s="325"/>
    </row>
    <row r="621" spans="1:8" s="60" customFormat="1" ht="12" customHeight="1" x14ac:dyDescent="0.2">
      <c r="A621" s="30">
        <v>551505491</v>
      </c>
      <c r="B621" s="30" t="s">
        <v>481</v>
      </c>
      <c r="C621" s="307">
        <v>5325</v>
      </c>
      <c r="D621" s="260">
        <v>1.3840397767295026E-5</v>
      </c>
      <c r="E621" s="323"/>
      <c r="F621" s="324"/>
      <c r="G621" s="324"/>
      <c r="H621" s="325"/>
    </row>
    <row r="622" spans="1:8" s="60" customFormat="1" ht="12" customHeight="1" x14ac:dyDescent="0.2">
      <c r="A622" s="30">
        <v>551505621</v>
      </c>
      <c r="B622" s="30" t="s">
        <v>482</v>
      </c>
      <c r="C622" s="307">
        <v>227.48</v>
      </c>
      <c r="D622" s="260">
        <v>5.9125139607591971E-7</v>
      </c>
      <c r="E622" s="323"/>
      <c r="F622" s="324"/>
      <c r="G622" s="324"/>
      <c r="H622" s="325"/>
    </row>
    <row r="623" spans="1:8" s="60" customFormat="1" ht="12" customHeight="1" x14ac:dyDescent="0.2">
      <c r="A623" s="30">
        <v>551505641</v>
      </c>
      <c r="B623" s="30" t="s">
        <v>687</v>
      </c>
      <c r="C623" s="307">
        <v>53122.49</v>
      </c>
      <c r="D623" s="260">
        <v>1.3807256187589714E-4</v>
      </c>
      <c r="E623" s="323"/>
      <c r="F623" s="324"/>
      <c r="G623" s="324"/>
      <c r="H623" s="325"/>
    </row>
    <row r="624" spans="1:8" s="60" customFormat="1" ht="12" customHeight="1" x14ac:dyDescent="0.2">
      <c r="A624" s="30">
        <v>551505651</v>
      </c>
      <c r="B624" s="30" t="s">
        <v>484</v>
      </c>
      <c r="C624" s="307">
        <v>103254.7</v>
      </c>
      <c r="D624" s="260">
        <v>2.6837298015825687E-4</v>
      </c>
      <c r="E624" s="323"/>
      <c r="F624" s="324"/>
      <c r="G624" s="324"/>
      <c r="H624" s="325"/>
    </row>
    <row r="625" spans="1:8" s="60" customFormat="1" ht="12" customHeight="1" x14ac:dyDescent="0.2">
      <c r="A625" s="30">
        <v>551505661</v>
      </c>
      <c r="B625" s="30" t="s">
        <v>688</v>
      </c>
      <c r="C625" s="307">
        <v>6733.8</v>
      </c>
      <c r="D625" s="260">
        <v>1.7502060185053755E-5</v>
      </c>
      <c r="E625" s="323"/>
      <c r="F625" s="324"/>
      <c r="G625" s="324"/>
      <c r="H625" s="325"/>
    </row>
    <row r="626" spans="1:8" s="60" customFormat="1" ht="12" customHeight="1" x14ac:dyDescent="0.2">
      <c r="A626" s="30">
        <v>551505671</v>
      </c>
      <c r="B626" s="30" t="s">
        <v>486</v>
      </c>
      <c r="C626" s="307">
        <v>29605.61</v>
      </c>
      <c r="D626" s="260">
        <v>7.694899878749433E-5</v>
      </c>
      <c r="E626" s="323"/>
      <c r="F626" s="324"/>
      <c r="G626" s="324"/>
      <c r="H626" s="325"/>
    </row>
    <row r="627" spans="1:8" s="60" customFormat="1" ht="12" customHeight="1" x14ac:dyDescent="0.2">
      <c r="A627" s="30">
        <v>551505691</v>
      </c>
      <c r="B627" s="30" t="s">
        <v>487</v>
      </c>
      <c r="C627" s="307">
        <v>85622.83</v>
      </c>
      <c r="D627" s="260">
        <v>2.2254535683783694E-4</v>
      </c>
      <c r="E627" s="323"/>
      <c r="F627" s="324"/>
      <c r="G627" s="324"/>
      <c r="H627" s="325"/>
    </row>
    <row r="628" spans="1:8" s="60" customFormat="1" ht="12" customHeight="1" x14ac:dyDescent="0.2">
      <c r="A628" s="30">
        <v>551705911</v>
      </c>
      <c r="B628" s="30" t="s">
        <v>503</v>
      </c>
      <c r="C628" s="307">
        <v>3132801.81</v>
      </c>
      <c r="D628" s="260">
        <v>8.1425771223477602E-3</v>
      </c>
      <c r="E628" s="323"/>
      <c r="F628" s="324"/>
      <c r="G628" s="324"/>
      <c r="H628" s="325"/>
    </row>
    <row r="629" spans="1:8" s="60" customFormat="1" ht="12" customHeight="1" x14ac:dyDescent="0.2">
      <c r="A629" s="30">
        <v>551705971</v>
      </c>
      <c r="B629" s="30" t="s">
        <v>504</v>
      </c>
      <c r="C629" s="307">
        <v>3275235.32</v>
      </c>
      <c r="D629" s="260">
        <v>8.5127811474730152E-3</v>
      </c>
      <c r="E629" s="323"/>
      <c r="F629" s="324"/>
      <c r="G629" s="324"/>
      <c r="H629" s="325"/>
    </row>
    <row r="630" spans="1:8" s="60" customFormat="1" ht="12" customHeight="1" x14ac:dyDescent="0.2">
      <c r="A630" s="30">
        <v>553500001</v>
      </c>
      <c r="B630" s="30" t="s">
        <v>689</v>
      </c>
      <c r="C630" s="307">
        <v>-427.86</v>
      </c>
      <c r="D630" s="260">
        <v>-1.1120662138431644E-6</v>
      </c>
      <c r="E630" s="323"/>
      <c r="F630" s="324"/>
      <c r="G630" s="324"/>
      <c r="H630" s="325"/>
    </row>
    <row r="631" spans="1:8" s="60" customFormat="1" ht="12" customHeight="1" x14ac:dyDescent="0.2">
      <c r="A631" s="30">
        <v>559909999</v>
      </c>
      <c r="B631" s="30" t="s">
        <v>690</v>
      </c>
      <c r="C631" s="307">
        <v>228679.57</v>
      </c>
      <c r="D631" s="260">
        <v>5.9436924132469241E-4</v>
      </c>
      <c r="E631" s="323"/>
      <c r="F631" s="324"/>
      <c r="G631" s="324"/>
      <c r="H631" s="325"/>
    </row>
    <row r="632" spans="1:8" ht="12" customHeight="1" x14ac:dyDescent="0.2">
      <c r="A632" s="30"/>
      <c r="B632" s="30"/>
      <c r="C632" s="48"/>
      <c r="D632" s="260"/>
      <c r="E632" s="323"/>
      <c r="F632" s="324"/>
      <c r="G632" s="324"/>
      <c r="H632" s="325"/>
    </row>
    <row r="633" spans="1:8" ht="12" customHeight="1" x14ac:dyDescent="0.2">
      <c r="A633" s="49"/>
      <c r="B633" s="49" t="s">
        <v>153</v>
      </c>
      <c r="C633" s="50">
        <v>384743277.5799998</v>
      </c>
      <c r="D633" s="306">
        <v>1.0000000000000002</v>
      </c>
      <c r="E633" s="323"/>
      <c r="F633" s="324"/>
      <c r="G633" s="324"/>
      <c r="H633" s="325"/>
    </row>
    <row r="635" spans="1:8" x14ac:dyDescent="0.2">
      <c r="A635" s="1" t="s">
        <v>154</v>
      </c>
      <c r="B635" s="1"/>
      <c r="C635" s="127"/>
      <c r="D635" s="127"/>
      <c r="E635" s="127"/>
      <c r="F635" s="126"/>
      <c r="G635" s="5" t="s">
        <v>155</v>
      </c>
    </row>
    <row r="636" spans="1:8" x14ac:dyDescent="0.2">
      <c r="A636" s="72"/>
      <c r="B636" s="72"/>
      <c r="C636" s="115"/>
      <c r="D636" s="138"/>
      <c r="E636" s="138"/>
      <c r="F636" s="129"/>
      <c r="G636" s="129"/>
    </row>
    <row r="637" spans="1:8" x14ac:dyDescent="0.2">
      <c r="A637" s="11" t="s">
        <v>2</v>
      </c>
      <c r="B637" s="12" t="s">
        <v>3</v>
      </c>
      <c r="C637" s="87" t="s">
        <v>81</v>
      </c>
      <c r="D637" s="87" t="s">
        <v>82</v>
      </c>
      <c r="E637" s="143" t="s">
        <v>156</v>
      </c>
      <c r="F637" s="109" t="s">
        <v>5</v>
      </c>
      <c r="G637" s="109" t="s">
        <v>133</v>
      </c>
    </row>
    <row r="638" spans="1:8" x14ac:dyDescent="0.2">
      <c r="A638" s="30">
        <v>311004001</v>
      </c>
      <c r="B638" s="30" t="s">
        <v>691</v>
      </c>
      <c r="C638" s="48">
        <v>171417835.03</v>
      </c>
      <c r="D638" s="48">
        <v>171849521.34999999</v>
      </c>
      <c r="E638" s="48">
        <v>431686.31999999285</v>
      </c>
      <c r="F638" s="111" t="s">
        <v>157</v>
      </c>
      <c r="G638" s="81" t="s">
        <v>158</v>
      </c>
    </row>
    <row r="639" spans="1:8" x14ac:dyDescent="0.2">
      <c r="A639" s="30">
        <v>311004002</v>
      </c>
      <c r="B639" s="30" t="s">
        <v>692</v>
      </c>
      <c r="C639" s="48">
        <v>1909505.91</v>
      </c>
      <c r="D639" s="48">
        <v>1909505.91</v>
      </c>
      <c r="E639" s="48">
        <v>0</v>
      </c>
      <c r="F639" s="111" t="s">
        <v>157</v>
      </c>
      <c r="G639" s="81" t="s">
        <v>158</v>
      </c>
    </row>
    <row r="640" spans="1:8" x14ac:dyDescent="0.2">
      <c r="A640" s="30">
        <v>311004003</v>
      </c>
      <c r="B640" s="30" t="s">
        <v>693</v>
      </c>
      <c r="C640" s="48">
        <v>4062448.57</v>
      </c>
      <c r="D640" s="48">
        <v>4062448.57</v>
      </c>
      <c r="E640" s="48">
        <v>0</v>
      </c>
      <c r="F640" s="111" t="s">
        <v>157</v>
      </c>
      <c r="G640" s="81" t="s">
        <v>158</v>
      </c>
    </row>
    <row r="641" spans="1:7" x14ac:dyDescent="0.2">
      <c r="A641" s="30">
        <v>311004005</v>
      </c>
      <c r="B641" s="30" t="s">
        <v>694</v>
      </c>
      <c r="C641" s="48">
        <v>-27652.67</v>
      </c>
      <c r="D641" s="48">
        <v>-27652.67</v>
      </c>
      <c r="E641" s="48">
        <v>0</v>
      </c>
      <c r="F641" s="111" t="s">
        <v>157</v>
      </c>
      <c r="G641" s="81" t="s">
        <v>158</v>
      </c>
    </row>
    <row r="642" spans="1:7" x14ac:dyDescent="0.2">
      <c r="A642" s="30">
        <v>311004006</v>
      </c>
      <c r="B642" s="30" t="s">
        <v>695</v>
      </c>
      <c r="C642" s="48">
        <v>-7706396.7000000002</v>
      </c>
      <c r="D642" s="48">
        <v>-7706396.7000000002</v>
      </c>
      <c r="E642" s="48">
        <v>0</v>
      </c>
      <c r="F642" s="111" t="s">
        <v>157</v>
      </c>
      <c r="G642" s="81" t="s">
        <v>158</v>
      </c>
    </row>
    <row r="643" spans="1:7" x14ac:dyDescent="0.2">
      <c r="A643" s="30">
        <v>311004007</v>
      </c>
      <c r="B643" s="30" t="s">
        <v>696</v>
      </c>
      <c r="C643" s="48">
        <v>-24199.98</v>
      </c>
      <c r="D643" s="48">
        <v>-24199.98</v>
      </c>
      <c r="E643" s="48">
        <v>0</v>
      </c>
      <c r="F643" s="111" t="s">
        <v>157</v>
      </c>
      <c r="G643" s="81" t="s">
        <v>158</v>
      </c>
    </row>
    <row r="644" spans="1:7" x14ac:dyDescent="0.2">
      <c r="A644" s="30">
        <v>311004008</v>
      </c>
      <c r="B644" s="30" t="s">
        <v>697</v>
      </c>
      <c r="C644" s="48">
        <v>13512</v>
      </c>
      <c r="D644" s="48">
        <v>13512</v>
      </c>
      <c r="E644" s="48">
        <v>0</v>
      </c>
      <c r="F644" s="111" t="s">
        <v>157</v>
      </c>
      <c r="G644" s="81" t="s">
        <v>158</v>
      </c>
    </row>
    <row r="645" spans="1:7" x14ac:dyDescent="0.2">
      <c r="A645" s="30">
        <v>311005001</v>
      </c>
      <c r="B645" s="30" t="s">
        <v>698</v>
      </c>
      <c r="C645" s="48">
        <v>45131116.07</v>
      </c>
      <c r="D645" s="48">
        <v>45131116.07</v>
      </c>
      <c r="E645" s="48">
        <v>0</v>
      </c>
      <c r="F645" s="111" t="s">
        <v>157</v>
      </c>
      <c r="G645" s="81" t="s">
        <v>158</v>
      </c>
    </row>
    <row r="646" spans="1:7" x14ac:dyDescent="0.2">
      <c r="A646" s="30">
        <v>311005002</v>
      </c>
      <c r="B646" s="30" t="s">
        <v>699</v>
      </c>
      <c r="C646" s="48">
        <v>-16316013.029999999</v>
      </c>
      <c r="D646" s="48">
        <v>-14507289.09</v>
      </c>
      <c r="E646" s="48">
        <v>1808723.9399999995</v>
      </c>
      <c r="F646" s="111" t="s">
        <v>157</v>
      </c>
      <c r="G646" s="81" t="s">
        <v>158</v>
      </c>
    </row>
    <row r="647" spans="1:7" x14ac:dyDescent="0.2">
      <c r="A647" s="30">
        <v>311008315</v>
      </c>
      <c r="B647" s="30" t="s">
        <v>700</v>
      </c>
      <c r="C647" s="48">
        <v>34904.400000000001</v>
      </c>
      <c r="D647" s="48">
        <v>34904.400000000001</v>
      </c>
      <c r="E647" s="48">
        <v>0</v>
      </c>
      <c r="F647" s="111" t="s">
        <v>157</v>
      </c>
      <c r="G647" s="81" t="s">
        <v>158</v>
      </c>
    </row>
    <row r="648" spans="1:7" x14ac:dyDescent="0.2">
      <c r="A648" s="30">
        <v>311009105</v>
      </c>
      <c r="B648" s="30" t="s">
        <v>701</v>
      </c>
      <c r="C648" s="48">
        <v>51977548.289999999</v>
      </c>
      <c r="D648" s="48">
        <v>31973974.989999998</v>
      </c>
      <c r="E648" s="48">
        <v>-20003573.300000001</v>
      </c>
      <c r="F648" s="111" t="s">
        <v>157</v>
      </c>
      <c r="G648" s="81" t="s">
        <v>158</v>
      </c>
    </row>
    <row r="649" spans="1:7" x14ac:dyDescent="0.2">
      <c r="A649" s="30">
        <v>311009106</v>
      </c>
      <c r="B649" s="30" t="s">
        <v>702</v>
      </c>
      <c r="C649" s="48">
        <v>72654578.900000006</v>
      </c>
      <c r="D649" s="48">
        <v>0</v>
      </c>
      <c r="E649" s="48">
        <v>-72654578.900000006</v>
      </c>
      <c r="F649" s="111" t="s">
        <v>157</v>
      </c>
      <c r="G649" s="81" t="s">
        <v>158</v>
      </c>
    </row>
    <row r="650" spans="1:7" x14ac:dyDescent="0.2">
      <c r="A650" s="30">
        <v>311009108</v>
      </c>
      <c r="B650" s="30" t="s">
        <v>701</v>
      </c>
      <c r="C650" s="48">
        <v>195877</v>
      </c>
      <c r="D650" s="48">
        <v>195877</v>
      </c>
      <c r="E650" s="48">
        <v>0</v>
      </c>
      <c r="F650" s="111" t="s">
        <v>157</v>
      </c>
      <c r="G650" s="81" t="s">
        <v>158</v>
      </c>
    </row>
    <row r="651" spans="1:7" x14ac:dyDescent="0.2">
      <c r="A651" s="30">
        <v>311009109</v>
      </c>
      <c r="B651" s="30" t="s">
        <v>703</v>
      </c>
      <c r="C651" s="48">
        <v>63911556.109999999</v>
      </c>
      <c r="D651" s="48">
        <v>0</v>
      </c>
      <c r="E651" s="48">
        <v>-63911556.109999999</v>
      </c>
      <c r="F651" s="111" t="s">
        <v>157</v>
      </c>
      <c r="G651" s="81" t="s">
        <v>158</v>
      </c>
    </row>
    <row r="652" spans="1:7" x14ac:dyDescent="0.2">
      <c r="A652" s="30">
        <v>311009112</v>
      </c>
      <c r="B652" s="30" t="s">
        <v>704</v>
      </c>
      <c r="C652" s="48">
        <v>0</v>
      </c>
      <c r="D652" s="48">
        <v>63911556.109999999</v>
      </c>
      <c r="E652" s="48">
        <v>63911556.109999999</v>
      </c>
      <c r="F652" s="111" t="s">
        <v>157</v>
      </c>
      <c r="G652" s="81" t="s">
        <v>158</v>
      </c>
    </row>
    <row r="653" spans="1:7" x14ac:dyDescent="0.2">
      <c r="A653" s="30">
        <v>311009113</v>
      </c>
      <c r="B653" s="30" t="s">
        <v>705</v>
      </c>
      <c r="C653" s="48">
        <v>0</v>
      </c>
      <c r="D653" s="48">
        <v>1975107.23</v>
      </c>
      <c r="E653" s="48">
        <v>1975107.23</v>
      </c>
      <c r="F653" s="111" t="s">
        <v>157</v>
      </c>
      <c r="G653" s="81" t="s">
        <v>158</v>
      </c>
    </row>
    <row r="654" spans="1:7" x14ac:dyDescent="0.2">
      <c r="A654" s="30">
        <v>311009114</v>
      </c>
      <c r="B654" s="30" t="s">
        <v>706</v>
      </c>
      <c r="C654" s="48">
        <v>2362047.4300000002</v>
      </c>
      <c r="D654" s="48">
        <v>20272810.710000001</v>
      </c>
      <c r="E654" s="48">
        <v>17910763.280000001</v>
      </c>
      <c r="F654" s="111" t="s">
        <v>157</v>
      </c>
      <c r="G654" s="81" t="s">
        <v>158</v>
      </c>
    </row>
    <row r="655" spans="1:7" x14ac:dyDescent="0.2">
      <c r="A655" s="30">
        <v>311009115</v>
      </c>
      <c r="B655" s="30" t="s">
        <v>700</v>
      </c>
      <c r="C655" s="48">
        <v>36898151.289999999</v>
      </c>
      <c r="D655" s="48">
        <v>54926617.359999999</v>
      </c>
      <c r="E655" s="48">
        <v>18028466.07</v>
      </c>
      <c r="F655" s="111" t="s">
        <v>157</v>
      </c>
      <c r="G655" s="81" t="s">
        <v>158</v>
      </c>
    </row>
    <row r="656" spans="1:7" x14ac:dyDescent="0.2">
      <c r="A656" s="30">
        <v>311009116</v>
      </c>
      <c r="B656" s="30" t="s">
        <v>707</v>
      </c>
      <c r="C656" s="48">
        <v>259713159.91</v>
      </c>
      <c r="D656" s="48">
        <v>319578512.30000001</v>
      </c>
      <c r="E656" s="48">
        <v>59865352.390000015</v>
      </c>
      <c r="F656" s="111" t="s">
        <v>157</v>
      </c>
      <c r="G656" s="81" t="s">
        <v>158</v>
      </c>
    </row>
    <row r="657" spans="1:7" x14ac:dyDescent="0.2">
      <c r="A657" s="30">
        <v>311009117</v>
      </c>
      <c r="B657" s="30" t="s">
        <v>708</v>
      </c>
      <c r="C657" s="48">
        <v>891032.84</v>
      </c>
      <c r="D657" s="48">
        <v>891032.84</v>
      </c>
      <c r="E657" s="48">
        <v>0</v>
      </c>
      <c r="F657" s="111" t="s">
        <v>157</v>
      </c>
      <c r="G657" s="81" t="s">
        <v>158</v>
      </c>
    </row>
    <row r="658" spans="1:7" x14ac:dyDescent="0.2">
      <c r="A658" s="30">
        <v>311009118</v>
      </c>
      <c r="B658" s="30" t="s">
        <v>709</v>
      </c>
      <c r="C658" s="48">
        <v>192855.79</v>
      </c>
      <c r="D658" s="48">
        <v>192855.79</v>
      </c>
      <c r="E658" s="48">
        <v>0</v>
      </c>
      <c r="F658" s="111" t="s">
        <v>157</v>
      </c>
      <c r="G658" s="81" t="s">
        <v>158</v>
      </c>
    </row>
    <row r="659" spans="1:7" x14ac:dyDescent="0.2">
      <c r="A659" s="30">
        <v>311009119</v>
      </c>
      <c r="B659" s="30" t="s">
        <v>710</v>
      </c>
      <c r="C659" s="48">
        <v>89888.08</v>
      </c>
      <c r="D659" s="48">
        <v>89888.08</v>
      </c>
      <c r="E659" s="48">
        <v>0</v>
      </c>
      <c r="F659" s="111" t="s">
        <v>157</v>
      </c>
      <c r="G659" s="81" t="s">
        <v>158</v>
      </c>
    </row>
    <row r="660" spans="1:7" x14ac:dyDescent="0.2">
      <c r="A660" s="30">
        <v>311009120</v>
      </c>
      <c r="B660" s="30" t="s">
        <v>711</v>
      </c>
      <c r="C660" s="48">
        <v>277582.21000000002</v>
      </c>
      <c r="D660" s="48">
        <v>277582.21000000002</v>
      </c>
      <c r="E660" s="48">
        <v>0</v>
      </c>
      <c r="F660" s="111" t="s">
        <v>157</v>
      </c>
      <c r="G660" s="81" t="s">
        <v>158</v>
      </c>
    </row>
    <row r="661" spans="1:7" ht="22.5" x14ac:dyDescent="0.2">
      <c r="A661" s="30">
        <v>312000099</v>
      </c>
      <c r="B661" s="30" t="s">
        <v>712</v>
      </c>
      <c r="C661" s="48">
        <v>1061455</v>
      </c>
      <c r="D661" s="48">
        <v>1061455</v>
      </c>
      <c r="E661" s="48">
        <v>0</v>
      </c>
      <c r="F661" s="111" t="s">
        <v>159</v>
      </c>
      <c r="G661" s="81" t="s">
        <v>159</v>
      </c>
    </row>
    <row r="662" spans="1:7" x14ac:dyDescent="0.2">
      <c r="A662" s="30"/>
      <c r="B662" s="30"/>
      <c r="C662" s="48"/>
      <c r="D662" s="48"/>
      <c r="E662" s="48"/>
      <c r="F662" s="111"/>
      <c r="G662" s="81"/>
    </row>
    <row r="663" spans="1:7" x14ac:dyDescent="0.2">
      <c r="A663" s="76"/>
      <c r="B663" s="49" t="s">
        <v>160</v>
      </c>
      <c r="C663" s="36">
        <v>688720792.45000017</v>
      </c>
      <c r="D663" s="36">
        <v>696082739.48000014</v>
      </c>
      <c r="E663" s="36">
        <v>7361947.0300000086</v>
      </c>
      <c r="F663" s="144"/>
      <c r="G663" s="144"/>
    </row>
    <row r="666" spans="1:7" x14ac:dyDescent="0.2">
      <c r="A666" s="1" t="s">
        <v>161</v>
      </c>
      <c r="B666" s="1"/>
      <c r="C666" s="127"/>
      <c r="D666" s="127"/>
      <c r="E666" s="127"/>
      <c r="F666" s="5" t="s">
        <v>162</v>
      </c>
    </row>
    <row r="667" spans="1:7" x14ac:dyDescent="0.2">
      <c r="A667" s="72"/>
      <c r="B667" s="72"/>
      <c r="C667" s="115"/>
      <c r="D667" s="138"/>
      <c r="E667" s="138"/>
      <c r="F667" s="129"/>
    </row>
    <row r="668" spans="1:7" x14ac:dyDescent="0.2">
      <c r="A668" s="11" t="s">
        <v>2</v>
      </c>
      <c r="B668" s="12" t="s">
        <v>3</v>
      </c>
      <c r="C668" s="87" t="s">
        <v>81</v>
      </c>
      <c r="D668" s="87" t="s">
        <v>82</v>
      </c>
      <c r="E668" s="143" t="s">
        <v>156</v>
      </c>
      <c r="F668" s="143" t="s">
        <v>133</v>
      </c>
    </row>
    <row r="669" spans="1:7" x14ac:dyDescent="0.2">
      <c r="A669" s="30">
        <v>3210</v>
      </c>
      <c r="B669" s="30" t="s">
        <v>713</v>
      </c>
      <c r="C669" s="48">
        <v>-1781088.5</v>
      </c>
      <c r="D669" s="48">
        <v>147521448.53</v>
      </c>
      <c r="E669" s="48">
        <v>149302537.03</v>
      </c>
      <c r="F669" s="145" t="s">
        <v>158</v>
      </c>
    </row>
    <row r="670" spans="1:7" x14ac:dyDescent="0.2">
      <c r="A670" s="30">
        <v>322000002</v>
      </c>
      <c r="B670" s="30" t="s">
        <v>714</v>
      </c>
      <c r="C670" s="48">
        <v>12898142.4</v>
      </c>
      <c r="D670" s="48">
        <v>12898142.4</v>
      </c>
      <c r="E670" s="48">
        <v>0</v>
      </c>
      <c r="F670" s="145" t="s">
        <v>158</v>
      </c>
    </row>
    <row r="671" spans="1:7" x14ac:dyDescent="0.2">
      <c r="A671" s="30">
        <v>322000010</v>
      </c>
      <c r="B671" s="30" t="s">
        <v>715</v>
      </c>
      <c r="C671" s="48">
        <v>110459.61</v>
      </c>
      <c r="D671" s="48">
        <v>110459.61</v>
      </c>
      <c r="E671" s="48">
        <v>0</v>
      </c>
      <c r="F671" s="145" t="s">
        <v>158</v>
      </c>
    </row>
    <row r="672" spans="1:7" x14ac:dyDescent="0.2">
      <c r="A672" s="30">
        <v>322000011</v>
      </c>
      <c r="B672" s="30" t="s">
        <v>716</v>
      </c>
      <c r="C672" s="48">
        <v>16779834.350000001</v>
      </c>
      <c r="D672" s="48">
        <v>16779834.350000001</v>
      </c>
      <c r="E672" s="48">
        <v>0</v>
      </c>
      <c r="F672" s="145" t="s">
        <v>158</v>
      </c>
    </row>
    <row r="673" spans="1:11" x14ac:dyDescent="0.2">
      <c r="A673" s="30">
        <v>322000052</v>
      </c>
      <c r="B673" s="30" t="s">
        <v>717</v>
      </c>
      <c r="C673" s="48">
        <v>6932833.5499999998</v>
      </c>
      <c r="D673" s="48">
        <v>6932833.5499999998</v>
      </c>
      <c r="E673" s="48">
        <v>0</v>
      </c>
      <c r="F673" s="145" t="s">
        <v>158</v>
      </c>
    </row>
    <row r="674" spans="1:11" x14ac:dyDescent="0.2">
      <c r="A674" s="30">
        <v>322000060</v>
      </c>
      <c r="B674" s="30" t="s">
        <v>718</v>
      </c>
      <c r="C674" s="48">
        <v>0</v>
      </c>
      <c r="D674" s="48">
        <v>6423956.7400000002</v>
      </c>
      <c r="E674" s="48">
        <v>6423956.7400000002</v>
      </c>
      <c r="F674" s="145" t="s">
        <v>158</v>
      </c>
    </row>
    <row r="675" spans="1:11" x14ac:dyDescent="0.2">
      <c r="A675" s="30">
        <v>322000061</v>
      </c>
      <c r="B675" s="30" t="s">
        <v>719</v>
      </c>
      <c r="C675" s="48">
        <v>14791088.16</v>
      </c>
      <c r="D675" s="48">
        <v>25298484.699999999</v>
      </c>
      <c r="E675" s="48">
        <v>10507396.539999999</v>
      </c>
      <c r="F675" s="145" t="s">
        <v>158</v>
      </c>
    </row>
    <row r="676" spans="1:11" s="3" customFormat="1" x14ac:dyDescent="0.2">
      <c r="A676" s="30">
        <v>322022007</v>
      </c>
      <c r="B676" s="30" t="s">
        <v>720</v>
      </c>
      <c r="C676" s="48">
        <v>336858.1</v>
      </c>
      <c r="D676" s="48">
        <v>336858.1</v>
      </c>
      <c r="E676" s="48">
        <v>0</v>
      </c>
      <c r="F676" s="145" t="s">
        <v>158</v>
      </c>
      <c r="H676" s="6"/>
      <c r="I676" s="6"/>
      <c r="J676" s="6"/>
      <c r="K676" s="6"/>
    </row>
    <row r="677" spans="1:11" s="3" customFormat="1" x14ac:dyDescent="0.2">
      <c r="A677" s="30">
        <v>322022008</v>
      </c>
      <c r="B677" s="30" t="s">
        <v>721</v>
      </c>
      <c r="C677" s="48">
        <v>396739.55</v>
      </c>
      <c r="D677" s="48">
        <v>396739.55</v>
      </c>
      <c r="E677" s="48">
        <v>0</v>
      </c>
      <c r="F677" s="145" t="s">
        <v>158</v>
      </c>
      <c r="H677" s="6"/>
      <c r="I677" s="6"/>
      <c r="J677" s="6"/>
      <c r="K677" s="6"/>
    </row>
    <row r="678" spans="1:11" s="3" customFormat="1" x14ac:dyDescent="0.2">
      <c r="A678" s="30">
        <v>322022009</v>
      </c>
      <c r="B678" s="30" t="s">
        <v>722</v>
      </c>
      <c r="C678" s="48">
        <v>389540.56</v>
      </c>
      <c r="D678" s="48">
        <v>389540.56</v>
      </c>
      <c r="E678" s="48">
        <v>0</v>
      </c>
      <c r="F678" s="145" t="s">
        <v>158</v>
      </c>
      <c r="H678" s="6"/>
      <c r="I678" s="6"/>
      <c r="J678" s="6"/>
      <c r="K678" s="6"/>
    </row>
    <row r="679" spans="1:11" s="3" customFormat="1" x14ac:dyDescent="0.2">
      <c r="A679" s="30">
        <v>322022010</v>
      </c>
      <c r="B679" s="30" t="s">
        <v>723</v>
      </c>
      <c r="C679" s="48">
        <v>302469.68</v>
      </c>
      <c r="D679" s="48">
        <v>302469.68</v>
      </c>
      <c r="E679" s="48">
        <v>0</v>
      </c>
      <c r="F679" s="145" t="s">
        <v>158</v>
      </c>
      <c r="H679" s="6"/>
      <c r="I679" s="6"/>
      <c r="J679" s="6"/>
      <c r="K679" s="6"/>
    </row>
    <row r="680" spans="1:11" s="3" customFormat="1" x14ac:dyDescent="0.2">
      <c r="A680" s="30">
        <v>322022011</v>
      </c>
      <c r="B680" s="30" t="s">
        <v>724</v>
      </c>
      <c r="C680" s="48">
        <v>-84991.45</v>
      </c>
      <c r="D680" s="48">
        <v>-84991.45</v>
      </c>
      <c r="E680" s="48">
        <v>0</v>
      </c>
      <c r="F680" s="145" t="s">
        <v>158</v>
      </c>
      <c r="H680" s="6"/>
      <c r="I680" s="6"/>
      <c r="J680" s="6"/>
      <c r="K680" s="6"/>
    </row>
    <row r="681" spans="1:11" s="3" customFormat="1" x14ac:dyDescent="0.2">
      <c r="A681" s="30">
        <v>322022012</v>
      </c>
      <c r="B681" s="30" t="s">
        <v>725</v>
      </c>
      <c r="C681" s="48">
        <v>685978.95</v>
      </c>
      <c r="D681" s="48">
        <v>685978.95</v>
      </c>
      <c r="E681" s="48">
        <v>0</v>
      </c>
      <c r="F681" s="145" t="s">
        <v>158</v>
      </c>
      <c r="H681" s="6"/>
      <c r="I681" s="6"/>
      <c r="J681" s="6"/>
      <c r="K681" s="6"/>
    </row>
    <row r="682" spans="1:11" s="3" customFormat="1" x14ac:dyDescent="0.2">
      <c r="A682" s="30">
        <v>322022013</v>
      </c>
      <c r="B682" s="30" t="s">
        <v>726</v>
      </c>
      <c r="C682" s="48">
        <v>-5494131.4299999997</v>
      </c>
      <c r="D682" s="48">
        <v>-5494131.4299999997</v>
      </c>
      <c r="E682" s="48">
        <v>0</v>
      </c>
      <c r="F682" s="145" t="s">
        <v>158</v>
      </c>
      <c r="H682" s="6"/>
      <c r="I682" s="6"/>
      <c r="J682" s="6"/>
      <c r="K682" s="6"/>
    </row>
    <row r="683" spans="1:11" s="3" customFormat="1" x14ac:dyDescent="0.2">
      <c r="A683" s="30">
        <v>322022014</v>
      </c>
      <c r="B683" s="30" t="s">
        <v>727</v>
      </c>
      <c r="C683" s="48">
        <v>-3956934.21</v>
      </c>
      <c r="D683" s="48">
        <v>-4663523.46</v>
      </c>
      <c r="E683" s="48">
        <v>-706589.25</v>
      </c>
      <c r="F683" s="145" t="s">
        <v>158</v>
      </c>
      <c r="H683" s="6"/>
      <c r="I683" s="6"/>
      <c r="J683" s="6"/>
      <c r="K683" s="6"/>
    </row>
    <row r="684" spans="1:11" s="3" customFormat="1" x14ac:dyDescent="0.2">
      <c r="A684" s="30">
        <v>322022015</v>
      </c>
      <c r="B684" s="30" t="s">
        <v>728</v>
      </c>
      <c r="C684" s="48">
        <v>-4888045.46</v>
      </c>
      <c r="D684" s="48">
        <v>-5594634.71</v>
      </c>
      <c r="E684" s="48">
        <v>-706589.25</v>
      </c>
      <c r="F684" s="145" t="s">
        <v>158</v>
      </c>
      <c r="H684" s="6"/>
      <c r="I684" s="6"/>
      <c r="J684" s="6"/>
      <c r="K684" s="6"/>
    </row>
    <row r="685" spans="1:11" s="3" customFormat="1" x14ac:dyDescent="0.2">
      <c r="A685" s="30">
        <v>322022016</v>
      </c>
      <c r="B685" s="30" t="s">
        <v>729</v>
      </c>
      <c r="C685" s="48">
        <v>0</v>
      </c>
      <c r="D685" s="48">
        <v>-16855891.620000001</v>
      </c>
      <c r="E685" s="48">
        <v>-16855891.620000001</v>
      </c>
      <c r="F685" s="145" t="s">
        <v>158</v>
      </c>
      <c r="H685" s="6"/>
      <c r="I685" s="6"/>
      <c r="J685" s="6"/>
      <c r="K685" s="6"/>
    </row>
    <row r="686" spans="1:11" s="3" customFormat="1" x14ac:dyDescent="0.2">
      <c r="A686" s="30">
        <v>322025011</v>
      </c>
      <c r="B686" s="30" t="s">
        <v>730</v>
      </c>
      <c r="C686" s="48">
        <v>-1029106.17</v>
      </c>
      <c r="D686" s="48">
        <v>-1029106.17</v>
      </c>
      <c r="E686" s="48">
        <v>0</v>
      </c>
      <c r="F686" s="145" t="s">
        <v>158</v>
      </c>
      <c r="H686" s="6"/>
      <c r="I686" s="6"/>
      <c r="J686" s="6"/>
      <c r="K686" s="6"/>
    </row>
    <row r="687" spans="1:11" s="3" customFormat="1" x14ac:dyDescent="0.2">
      <c r="A687" s="30">
        <v>322025012</v>
      </c>
      <c r="B687" s="30" t="s">
        <v>731</v>
      </c>
      <c r="C687" s="48">
        <v>-3937343.67</v>
      </c>
      <c r="D687" s="48">
        <v>-4554269.82</v>
      </c>
      <c r="E687" s="48">
        <v>-616926.15000000037</v>
      </c>
      <c r="F687" s="145" t="s">
        <v>158</v>
      </c>
      <c r="H687" s="6"/>
      <c r="I687" s="6"/>
      <c r="J687" s="6"/>
      <c r="K687" s="6"/>
    </row>
    <row r="688" spans="1:11" s="3" customFormat="1" x14ac:dyDescent="0.2">
      <c r="A688" s="30">
        <v>322025013</v>
      </c>
      <c r="B688" s="30" t="s">
        <v>732</v>
      </c>
      <c r="C688" s="48">
        <v>-3411975.76</v>
      </c>
      <c r="D688" s="48">
        <v>-3411975.76</v>
      </c>
      <c r="E688" s="48">
        <v>0</v>
      </c>
      <c r="F688" s="145" t="s">
        <v>158</v>
      </c>
      <c r="H688" s="6"/>
      <c r="I688" s="6"/>
      <c r="J688" s="6"/>
      <c r="K688" s="6"/>
    </row>
    <row r="689" spans="1:11" s="3" customFormat="1" x14ac:dyDescent="0.2">
      <c r="A689" s="30">
        <v>322025014</v>
      </c>
      <c r="B689" s="30" t="s">
        <v>733</v>
      </c>
      <c r="C689" s="48">
        <v>-5387209.9400000004</v>
      </c>
      <c r="D689" s="48">
        <v>-5534682.5</v>
      </c>
      <c r="E689" s="48">
        <v>-147472.55999999959</v>
      </c>
      <c r="F689" s="145" t="s">
        <v>158</v>
      </c>
      <c r="H689" s="6"/>
      <c r="I689" s="6"/>
      <c r="J689" s="6"/>
      <c r="K689" s="6"/>
    </row>
    <row r="690" spans="1:11" s="3" customFormat="1" x14ac:dyDescent="0.2">
      <c r="A690" s="30">
        <v>322025015</v>
      </c>
      <c r="B690" s="30" t="s">
        <v>734</v>
      </c>
      <c r="C690" s="48">
        <v>-2849808.6</v>
      </c>
      <c r="D690" s="48">
        <v>-4233766.05</v>
      </c>
      <c r="E690" s="48">
        <v>-1383957.4499999997</v>
      </c>
      <c r="F690" s="145" t="s">
        <v>158</v>
      </c>
      <c r="H690" s="6"/>
      <c r="I690" s="6"/>
      <c r="J690" s="6"/>
      <c r="K690" s="6"/>
    </row>
    <row r="691" spans="1:11" s="3" customFormat="1" x14ac:dyDescent="0.2">
      <c r="A691" s="30">
        <v>322025016</v>
      </c>
      <c r="B691" s="30" t="s">
        <v>735</v>
      </c>
      <c r="C691" s="48">
        <v>0</v>
      </c>
      <c r="D691" s="48">
        <v>-6105688.5800000001</v>
      </c>
      <c r="E691" s="48">
        <v>-6105688.5800000001</v>
      </c>
      <c r="F691" s="145" t="s">
        <v>158</v>
      </c>
      <c r="H691" s="6"/>
      <c r="I691" s="6"/>
      <c r="J691" s="6"/>
      <c r="K691" s="6"/>
    </row>
    <row r="692" spans="1:11" s="3" customFormat="1" x14ac:dyDescent="0.2">
      <c r="A692" s="30">
        <v>325100001</v>
      </c>
      <c r="B692" s="30" t="s">
        <v>736</v>
      </c>
      <c r="C692" s="48">
        <v>-1700362.57</v>
      </c>
      <c r="D692" s="48">
        <v>-1700362.57</v>
      </c>
      <c r="E692" s="48">
        <v>0</v>
      </c>
      <c r="F692" s="145" t="s">
        <v>158</v>
      </c>
      <c r="H692" s="6"/>
      <c r="I692" s="6"/>
      <c r="J692" s="6"/>
      <c r="K692" s="6"/>
    </row>
    <row r="693" spans="1:11" s="3" customFormat="1" x14ac:dyDescent="0.2">
      <c r="A693" s="30"/>
      <c r="B693" s="30"/>
      <c r="C693" s="48"/>
      <c r="D693" s="48"/>
      <c r="E693" s="48"/>
      <c r="F693" s="145"/>
      <c r="H693" s="6"/>
      <c r="I693" s="6"/>
      <c r="J693" s="6"/>
      <c r="K693" s="6"/>
    </row>
    <row r="694" spans="1:11" s="3" customFormat="1" x14ac:dyDescent="0.2">
      <c r="A694" s="49"/>
      <c r="B694" s="49" t="s">
        <v>163</v>
      </c>
      <c r="C694" s="50">
        <v>19102947.149999987</v>
      </c>
      <c r="D694" s="50">
        <v>158813722.60000002</v>
      </c>
      <c r="E694" s="50">
        <v>139710775.44999999</v>
      </c>
      <c r="F694" s="49"/>
      <c r="H694" s="6"/>
      <c r="I694" s="6"/>
      <c r="J694" s="6"/>
      <c r="K694" s="6"/>
    </row>
    <row r="697" spans="1:11" s="3" customFormat="1" x14ac:dyDescent="0.2">
      <c r="A697" s="96" t="s">
        <v>164</v>
      </c>
      <c r="B697" s="126"/>
      <c r="C697" s="139"/>
      <c r="D697" s="139"/>
      <c r="E697" s="146" t="s">
        <v>165</v>
      </c>
      <c r="H697" s="6"/>
      <c r="I697" s="6"/>
      <c r="J697" s="6"/>
      <c r="K697" s="6"/>
    </row>
    <row r="698" spans="1:11" s="3" customFormat="1" x14ac:dyDescent="0.2">
      <c r="A698" s="147"/>
      <c r="B698" s="147"/>
      <c r="C698" s="148"/>
      <c r="D698" s="149"/>
      <c r="E698" s="149"/>
      <c r="H698" s="6"/>
      <c r="I698" s="6"/>
      <c r="J698" s="6"/>
      <c r="K698" s="6"/>
    </row>
    <row r="699" spans="1:11" s="3" customFormat="1" x14ac:dyDescent="0.2">
      <c r="A699" s="11" t="s">
        <v>2</v>
      </c>
      <c r="B699" s="12" t="s">
        <v>3</v>
      </c>
      <c r="C699" s="87" t="s">
        <v>81</v>
      </c>
      <c r="D699" s="87" t="s">
        <v>82</v>
      </c>
      <c r="E699" s="87" t="s">
        <v>83</v>
      </c>
      <c r="H699" s="6"/>
      <c r="I699" s="6"/>
      <c r="J699" s="6"/>
      <c r="K699" s="6"/>
    </row>
    <row r="700" spans="1:11" s="3" customFormat="1" x14ac:dyDescent="0.2">
      <c r="A700" s="81">
        <v>111200100</v>
      </c>
      <c r="B700" s="81" t="s">
        <v>737</v>
      </c>
      <c r="C700" s="48">
        <v>7604905.0700000003</v>
      </c>
      <c r="D700" s="48">
        <v>2912955.64</v>
      </c>
      <c r="E700" s="48">
        <v>-4691949.43</v>
      </c>
      <c r="H700" s="6"/>
      <c r="I700" s="6"/>
      <c r="J700" s="6"/>
      <c r="K700" s="6"/>
    </row>
    <row r="701" spans="1:11" s="3" customFormat="1" x14ac:dyDescent="0.2">
      <c r="A701" s="81">
        <v>111200101</v>
      </c>
      <c r="B701" s="81" t="s">
        <v>738</v>
      </c>
      <c r="C701" s="48">
        <v>0</v>
      </c>
      <c r="D701" s="48">
        <v>-75</v>
      </c>
      <c r="E701" s="48">
        <v>-75</v>
      </c>
      <c r="H701" s="6"/>
      <c r="I701" s="6"/>
      <c r="J701" s="6"/>
      <c r="K701" s="6"/>
    </row>
    <row r="702" spans="1:11" s="3" customFormat="1" x14ac:dyDescent="0.2">
      <c r="A702" s="81">
        <v>111200102</v>
      </c>
      <c r="B702" s="81" t="s">
        <v>739</v>
      </c>
      <c r="C702" s="48">
        <v>-181448.74</v>
      </c>
      <c r="D702" s="48">
        <v>0</v>
      </c>
      <c r="E702" s="48">
        <v>181448.74</v>
      </c>
      <c r="H702" s="6"/>
      <c r="I702" s="6"/>
      <c r="J702" s="6"/>
      <c r="K702" s="6"/>
    </row>
    <row r="703" spans="1:11" s="3" customFormat="1" x14ac:dyDescent="0.2">
      <c r="A703" s="81"/>
      <c r="B703" s="81"/>
      <c r="C703" s="150">
        <v>7423456.3300000001</v>
      </c>
      <c r="D703" s="150">
        <v>2912880.6400000001</v>
      </c>
      <c r="E703" s="150">
        <v>-4510575.6899999995</v>
      </c>
      <c r="H703" s="6"/>
      <c r="I703" s="6"/>
      <c r="J703" s="6"/>
      <c r="K703" s="6"/>
    </row>
    <row r="704" spans="1:11" s="3" customFormat="1" x14ac:dyDescent="0.2">
      <c r="A704" s="81">
        <v>111200200</v>
      </c>
      <c r="B704" s="81" t="s">
        <v>740</v>
      </c>
      <c r="C704" s="48">
        <v>1648018.59</v>
      </c>
      <c r="D704" s="48">
        <v>1648269.47</v>
      </c>
      <c r="E704" s="48">
        <v>250.87999999988824</v>
      </c>
      <c r="H704" s="6"/>
      <c r="I704" s="6"/>
      <c r="J704" s="6"/>
      <c r="K704" s="6"/>
    </row>
    <row r="705" spans="1:11" s="3" customFormat="1" x14ac:dyDescent="0.2">
      <c r="A705" s="81"/>
      <c r="B705" s="81"/>
      <c r="C705" s="150">
        <v>1648018.59</v>
      </c>
      <c r="D705" s="150">
        <v>1648269.47</v>
      </c>
      <c r="E705" s="150">
        <v>250.87999999988824</v>
      </c>
      <c r="H705" s="6"/>
      <c r="I705" s="6"/>
      <c r="J705" s="6"/>
      <c r="K705" s="6"/>
    </row>
    <row r="706" spans="1:11" s="3" customFormat="1" x14ac:dyDescent="0.2">
      <c r="A706" s="81">
        <v>111200400</v>
      </c>
      <c r="B706" s="81" t="s">
        <v>741</v>
      </c>
      <c r="C706" s="48">
        <v>118286.16</v>
      </c>
      <c r="D706" s="48">
        <v>135905.74</v>
      </c>
      <c r="E706" s="48">
        <v>17619.579999999987</v>
      </c>
      <c r="H706" s="6"/>
      <c r="I706" s="6"/>
      <c r="J706" s="6"/>
      <c r="K706" s="6"/>
    </row>
    <row r="707" spans="1:11" s="3" customFormat="1" x14ac:dyDescent="0.2">
      <c r="A707" s="81">
        <v>111200402</v>
      </c>
      <c r="B707" s="81" t="s">
        <v>742</v>
      </c>
      <c r="C707" s="48">
        <v>-65.150000000000006</v>
      </c>
      <c r="D707" s="48">
        <v>-17619.88</v>
      </c>
      <c r="E707" s="48">
        <v>-17554.73</v>
      </c>
      <c r="H707" s="6"/>
      <c r="I707" s="6"/>
      <c r="J707" s="6"/>
      <c r="K707" s="6"/>
    </row>
    <row r="708" spans="1:11" s="3" customFormat="1" x14ac:dyDescent="0.2">
      <c r="A708" s="81"/>
      <c r="B708" s="81"/>
      <c r="C708" s="150">
        <v>118221.01000000001</v>
      </c>
      <c r="D708" s="150">
        <v>118285.85999999999</v>
      </c>
      <c r="E708" s="150">
        <v>64.849999999987631</v>
      </c>
      <c r="H708" s="6"/>
      <c r="I708" s="6"/>
      <c r="J708" s="6"/>
      <c r="K708" s="6"/>
    </row>
    <row r="709" spans="1:11" s="3" customFormat="1" x14ac:dyDescent="0.2">
      <c r="A709" s="81">
        <v>111200500</v>
      </c>
      <c r="B709" s="81" t="s">
        <v>743</v>
      </c>
      <c r="C709" s="48">
        <v>110041598.13</v>
      </c>
      <c r="D709" s="48">
        <v>6654323.6600000001</v>
      </c>
      <c r="E709" s="48">
        <v>-103387274.47</v>
      </c>
      <c r="H709" s="6"/>
      <c r="I709" s="6"/>
      <c r="J709" s="6"/>
      <c r="K709" s="6"/>
    </row>
    <row r="710" spans="1:11" s="3" customFormat="1" x14ac:dyDescent="0.2">
      <c r="A710" s="81">
        <v>111200501</v>
      </c>
      <c r="B710" s="81" t="s">
        <v>743</v>
      </c>
      <c r="C710" s="48">
        <v>-32263.69</v>
      </c>
      <c r="D710" s="48">
        <v>-147168.28</v>
      </c>
      <c r="E710" s="48">
        <v>-114904.59</v>
      </c>
      <c r="H710" s="6"/>
      <c r="I710" s="6"/>
      <c r="J710" s="6"/>
      <c r="K710" s="6"/>
    </row>
    <row r="711" spans="1:11" s="3" customFormat="1" x14ac:dyDescent="0.2">
      <c r="A711" s="81">
        <v>111200502</v>
      </c>
      <c r="B711" s="81" t="s">
        <v>743</v>
      </c>
      <c r="C711" s="48">
        <v>-798079.27</v>
      </c>
      <c r="D711" s="48">
        <v>-281248.26</v>
      </c>
      <c r="E711" s="48">
        <v>516831.01</v>
      </c>
      <c r="H711" s="6"/>
      <c r="I711" s="6"/>
      <c r="J711" s="6"/>
      <c r="K711" s="6"/>
    </row>
    <row r="712" spans="1:11" s="3" customFormat="1" x14ac:dyDescent="0.2">
      <c r="A712" s="81"/>
      <c r="B712" s="81"/>
      <c r="C712" s="150">
        <v>109211255.17</v>
      </c>
      <c r="D712" s="150">
        <v>6225907.1200000001</v>
      </c>
      <c r="E712" s="150">
        <v>-102985348.05</v>
      </c>
      <c r="H712" s="6"/>
      <c r="I712" s="6"/>
      <c r="J712" s="6"/>
      <c r="K712" s="6"/>
    </row>
    <row r="713" spans="1:11" s="3" customFormat="1" x14ac:dyDescent="0.2">
      <c r="A713" s="81">
        <v>111200800</v>
      </c>
      <c r="B713" s="81" t="s">
        <v>744</v>
      </c>
      <c r="C713" s="48">
        <v>10894439.09</v>
      </c>
      <c r="D713" s="48">
        <v>243223.04000000001</v>
      </c>
      <c r="E713" s="48">
        <v>-10651216.050000001</v>
      </c>
      <c r="H713" s="6"/>
      <c r="I713" s="6"/>
      <c r="J713" s="6"/>
      <c r="K713" s="6"/>
    </row>
    <row r="714" spans="1:11" s="3" customFormat="1" x14ac:dyDescent="0.2">
      <c r="A714" s="81"/>
      <c r="B714" s="81"/>
      <c r="C714" s="150">
        <v>10894439.09</v>
      </c>
      <c r="D714" s="150">
        <v>243223.04000000001</v>
      </c>
      <c r="E714" s="150">
        <v>-10651216.050000001</v>
      </c>
      <c r="H714" s="6"/>
      <c r="I714" s="6"/>
      <c r="J714" s="6"/>
      <c r="K714" s="6"/>
    </row>
    <row r="715" spans="1:11" s="3" customFormat="1" x14ac:dyDescent="0.2">
      <c r="A715" s="81">
        <v>111201000</v>
      </c>
      <c r="B715" s="81" t="s">
        <v>745</v>
      </c>
      <c r="C715" s="48">
        <v>9614.86</v>
      </c>
      <c r="D715" s="48">
        <v>375580.61</v>
      </c>
      <c r="E715" s="48">
        <v>365965.75</v>
      </c>
      <c r="H715" s="6"/>
      <c r="I715" s="6"/>
      <c r="J715" s="6"/>
      <c r="K715" s="6"/>
    </row>
    <row r="716" spans="1:11" s="3" customFormat="1" x14ac:dyDescent="0.2">
      <c r="A716" s="81"/>
      <c r="B716" s="81"/>
      <c r="C716" s="150">
        <v>9614.86</v>
      </c>
      <c r="D716" s="150">
        <v>375580.61</v>
      </c>
      <c r="E716" s="150">
        <v>365965.75</v>
      </c>
      <c r="H716" s="6"/>
      <c r="I716" s="6"/>
      <c r="J716" s="6"/>
      <c r="K716" s="6"/>
    </row>
    <row r="717" spans="1:11" s="3" customFormat="1" x14ac:dyDescent="0.2">
      <c r="A717" s="81">
        <v>111202000</v>
      </c>
      <c r="B717" s="81" t="s">
        <v>746</v>
      </c>
      <c r="C717" s="48">
        <v>0</v>
      </c>
      <c r="D717" s="48">
        <v>941459.01</v>
      </c>
      <c r="E717" s="48">
        <v>941459.01</v>
      </c>
      <c r="H717" s="6"/>
      <c r="I717" s="6"/>
      <c r="J717" s="6"/>
      <c r="K717" s="6"/>
    </row>
    <row r="718" spans="1:11" s="3" customFormat="1" x14ac:dyDescent="0.2">
      <c r="A718" s="81"/>
      <c r="B718" s="81"/>
      <c r="C718" s="150">
        <v>0</v>
      </c>
      <c r="D718" s="150">
        <v>941459.01</v>
      </c>
      <c r="E718" s="150">
        <v>941459.01</v>
      </c>
      <c r="H718" s="6"/>
      <c r="I718" s="6"/>
      <c r="J718" s="6"/>
      <c r="K718" s="6"/>
    </row>
    <row r="719" spans="1:11" s="3" customFormat="1" x14ac:dyDescent="0.2">
      <c r="A719" s="81">
        <v>111204000</v>
      </c>
      <c r="B719" s="81" t="s">
        <v>747</v>
      </c>
      <c r="C719" s="48">
        <v>0</v>
      </c>
      <c r="D719" s="48">
        <v>10480.790000000001</v>
      </c>
      <c r="E719" s="48">
        <v>10480.790000000001</v>
      </c>
      <c r="H719" s="6"/>
      <c r="I719" s="6"/>
      <c r="J719" s="6"/>
      <c r="K719" s="6"/>
    </row>
    <row r="720" spans="1:11" s="3" customFormat="1" x14ac:dyDescent="0.2">
      <c r="A720" s="81"/>
      <c r="B720" s="81"/>
      <c r="C720" s="150">
        <v>0</v>
      </c>
      <c r="D720" s="150">
        <v>10480.790000000001</v>
      </c>
      <c r="E720" s="150">
        <v>10480.790000000001</v>
      </c>
      <c r="H720" s="6"/>
      <c r="I720" s="6"/>
      <c r="J720" s="6"/>
      <c r="K720" s="6"/>
    </row>
    <row r="721" spans="1:11" s="3" customFormat="1" x14ac:dyDescent="0.2">
      <c r="A721" s="145">
        <v>111205000</v>
      </c>
      <c r="B721" s="81" t="s">
        <v>748</v>
      </c>
      <c r="C721" s="48">
        <v>0</v>
      </c>
      <c r="D721" s="48">
        <v>384431.65</v>
      </c>
      <c r="E721" s="48">
        <v>384431.65</v>
      </c>
      <c r="H721" s="6"/>
      <c r="I721" s="6"/>
      <c r="J721" s="6"/>
      <c r="K721" s="6"/>
    </row>
    <row r="722" spans="1:11" s="3" customFormat="1" x14ac:dyDescent="0.2">
      <c r="A722" s="81"/>
      <c r="B722" s="81"/>
      <c r="C722" s="150">
        <v>0</v>
      </c>
      <c r="D722" s="150">
        <v>384431.65</v>
      </c>
      <c r="E722" s="150">
        <v>384431.65</v>
      </c>
      <c r="H722" s="6"/>
      <c r="I722" s="6"/>
      <c r="J722" s="6"/>
      <c r="K722" s="6"/>
    </row>
    <row r="723" spans="1:11" s="3" customFormat="1" x14ac:dyDescent="0.2">
      <c r="A723" s="145">
        <v>111205200</v>
      </c>
      <c r="B723" s="81" t="s">
        <v>749</v>
      </c>
      <c r="C723" s="48">
        <v>151645.12</v>
      </c>
      <c r="D723" s="48">
        <v>47001.03</v>
      </c>
      <c r="E723" s="48">
        <v>-104644.09</v>
      </c>
      <c r="H723" s="6"/>
      <c r="I723" s="6"/>
      <c r="J723" s="6"/>
      <c r="K723" s="6"/>
    </row>
    <row r="724" spans="1:11" s="3" customFormat="1" x14ac:dyDescent="0.2">
      <c r="A724" s="81"/>
      <c r="B724" s="81"/>
      <c r="C724" s="150">
        <v>151645.12</v>
      </c>
      <c r="D724" s="150">
        <v>47001.03</v>
      </c>
      <c r="E724" s="150">
        <v>-104644.09</v>
      </c>
      <c r="H724" s="6"/>
      <c r="I724" s="6"/>
      <c r="J724" s="6"/>
      <c r="K724" s="6"/>
    </row>
    <row r="725" spans="1:11" s="3" customFormat="1" x14ac:dyDescent="0.2">
      <c r="A725" s="145">
        <v>111205300</v>
      </c>
      <c r="B725" s="81" t="s">
        <v>750</v>
      </c>
      <c r="C725" s="48">
        <v>-343562.94</v>
      </c>
      <c r="D725" s="48">
        <v>489325.08</v>
      </c>
      <c r="E725" s="48">
        <v>832888.02</v>
      </c>
      <c r="H725" s="6"/>
      <c r="I725" s="6"/>
      <c r="J725" s="6"/>
      <c r="K725" s="6"/>
    </row>
    <row r="726" spans="1:11" s="3" customFormat="1" x14ac:dyDescent="0.2">
      <c r="A726" s="81"/>
      <c r="B726" s="81"/>
      <c r="C726" s="150">
        <v>-343562.94</v>
      </c>
      <c r="D726" s="150">
        <v>489325.08</v>
      </c>
      <c r="E726" s="150">
        <v>832888.02</v>
      </c>
      <c r="H726" s="6"/>
      <c r="I726" s="6"/>
      <c r="J726" s="6"/>
      <c r="K726" s="6"/>
    </row>
    <row r="727" spans="1:11" s="3" customFormat="1" x14ac:dyDescent="0.2">
      <c r="A727" s="145">
        <v>111205400</v>
      </c>
      <c r="B727" s="81" t="s">
        <v>751</v>
      </c>
      <c r="C727" s="48">
        <v>944904.7</v>
      </c>
      <c r="D727" s="48">
        <v>562118.79</v>
      </c>
      <c r="E727" s="48">
        <v>-382785.90999999992</v>
      </c>
      <c r="H727" s="6"/>
      <c r="I727" s="6"/>
      <c r="J727" s="6"/>
      <c r="K727" s="6"/>
    </row>
    <row r="728" spans="1:11" s="3" customFormat="1" x14ac:dyDescent="0.2">
      <c r="A728" s="81"/>
      <c r="B728" s="81"/>
      <c r="C728" s="150">
        <v>944904.7</v>
      </c>
      <c r="D728" s="150">
        <v>562118.79</v>
      </c>
      <c r="E728" s="150">
        <v>-382785.90999999992</v>
      </c>
      <c r="H728" s="6"/>
      <c r="I728" s="6"/>
      <c r="J728" s="6"/>
      <c r="K728" s="6"/>
    </row>
    <row r="729" spans="1:11" s="3" customFormat="1" x14ac:dyDescent="0.2">
      <c r="A729" s="145">
        <v>111205500</v>
      </c>
      <c r="B729" s="81" t="s">
        <v>752</v>
      </c>
      <c r="C729" s="48">
        <v>6591.34</v>
      </c>
      <c r="D729" s="48">
        <v>0</v>
      </c>
      <c r="E729" s="48">
        <v>-6591.34</v>
      </c>
      <c r="H729" s="6"/>
      <c r="I729" s="6"/>
      <c r="J729" s="6"/>
      <c r="K729" s="6"/>
    </row>
    <row r="730" spans="1:11" s="3" customFormat="1" x14ac:dyDescent="0.2">
      <c r="A730" s="81"/>
      <c r="B730" s="81"/>
      <c r="C730" s="150">
        <v>6591.34</v>
      </c>
      <c r="D730" s="150">
        <v>0</v>
      </c>
      <c r="E730" s="150">
        <v>-6591.34</v>
      </c>
      <c r="H730" s="6"/>
      <c r="I730" s="6"/>
      <c r="J730" s="6"/>
      <c r="K730" s="6"/>
    </row>
    <row r="731" spans="1:11" s="3" customFormat="1" x14ac:dyDescent="0.2">
      <c r="A731" s="145">
        <v>111205700</v>
      </c>
      <c r="B731" s="81" t="s">
        <v>753</v>
      </c>
      <c r="C731" s="48">
        <v>11238.01</v>
      </c>
      <c r="D731" s="48">
        <v>11249.11</v>
      </c>
      <c r="E731" s="48">
        <v>11.100000000000364</v>
      </c>
      <c r="H731" s="6"/>
      <c r="I731" s="6"/>
      <c r="J731" s="6"/>
      <c r="K731" s="6"/>
    </row>
    <row r="732" spans="1:11" s="3" customFormat="1" x14ac:dyDescent="0.2">
      <c r="A732" s="81"/>
      <c r="B732" s="81"/>
      <c r="C732" s="150">
        <v>11238.01</v>
      </c>
      <c r="D732" s="150">
        <v>11249.11</v>
      </c>
      <c r="E732" s="150">
        <v>11.100000000000364</v>
      </c>
      <c r="H732" s="6"/>
      <c r="I732" s="6"/>
      <c r="J732" s="6"/>
      <c r="K732" s="6"/>
    </row>
    <row r="733" spans="1:11" s="3" customFormat="1" x14ac:dyDescent="0.2">
      <c r="A733" s="145">
        <v>111205800</v>
      </c>
      <c r="B733" s="81" t="s">
        <v>754</v>
      </c>
      <c r="C733" s="48">
        <v>0</v>
      </c>
      <c r="D733" s="48">
        <v>33911.629999999997</v>
      </c>
      <c r="E733" s="48">
        <v>33911.629999999997</v>
      </c>
      <c r="H733" s="6"/>
      <c r="I733" s="6"/>
      <c r="J733" s="6"/>
      <c r="K733" s="6"/>
    </row>
    <row r="734" spans="1:11" s="3" customFormat="1" x14ac:dyDescent="0.2">
      <c r="A734" s="81"/>
      <c r="B734" s="81"/>
      <c r="C734" s="150">
        <v>0</v>
      </c>
      <c r="D734" s="150">
        <v>33911.629999999997</v>
      </c>
      <c r="E734" s="150">
        <v>33911.629999999997</v>
      </c>
      <c r="H734" s="6"/>
      <c r="I734" s="6"/>
      <c r="J734" s="6"/>
      <c r="K734" s="6"/>
    </row>
    <row r="735" spans="1:11" s="3" customFormat="1" x14ac:dyDescent="0.2">
      <c r="A735" s="145">
        <v>111205900</v>
      </c>
      <c r="B735" s="81" t="s">
        <v>755</v>
      </c>
      <c r="C735" s="48">
        <v>0</v>
      </c>
      <c r="D735" s="48">
        <v>150000</v>
      </c>
      <c r="E735" s="48">
        <v>150000</v>
      </c>
      <c r="H735" s="6"/>
      <c r="I735" s="6"/>
      <c r="J735" s="6"/>
      <c r="K735" s="6"/>
    </row>
    <row r="736" spans="1:11" s="3" customFormat="1" x14ac:dyDescent="0.2">
      <c r="A736" s="81"/>
      <c r="B736" s="81"/>
      <c r="C736" s="150">
        <v>0</v>
      </c>
      <c r="D736" s="150">
        <v>150000</v>
      </c>
      <c r="E736" s="150">
        <v>150000</v>
      </c>
      <c r="H736" s="6"/>
      <c r="I736" s="6"/>
      <c r="J736" s="6"/>
      <c r="K736" s="6"/>
    </row>
    <row r="737" spans="1:11" s="3" customFormat="1" x14ac:dyDescent="0.2">
      <c r="A737" s="145">
        <v>111205950</v>
      </c>
      <c r="B737" s="81" t="s">
        <v>756</v>
      </c>
      <c r="C737" s="48">
        <v>0</v>
      </c>
      <c r="D737" s="48">
        <v>10000</v>
      </c>
      <c r="E737" s="48">
        <v>10000</v>
      </c>
      <c r="H737" s="6"/>
      <c r="I737" s="6"/>
      <c r="J737" s="6"/>
      <c r="K737" s="6"/>
    </row>
    <row r="738" spans="1:11" s="3" customFormat="1" x14ac:dyDescent="0.2">
      <c r="A738" s="81"/>
      <c r="B738" s="81"/>
      <c r="C738" s="150">
        <v>0</v>
      </c>
      <c r="D738" s="150">
        <v>10000</v>
      </c>
      <c r="E738" s="150">
        <v>10000</v>
      </c>
      <c r="H738" s="6"/>
      <c r="I738" s="6"/>
      <c r="J738" s="6"/>
      <c r="K738" s="6"/>
    </row>
    <row r="739" spans="1:11" s="3" customFormat="1" x14ac:dyDescent="0.2">
      <c r="A739" s="145">
        <v>111206000</v>
      </c>
      <c r="B739" s="81" t="s">
        <v>757</v>
      </c>
      <c r="C739" s="48">
        <v>0</v>
      </c>
      <c r="D739" s="48">
        <v>131837.07999999999</v>
      </c>
      <c r="E739" s="48">
        <v>131837.07999999999</v>
      </c>
      <c r="H739" s="6"/>
      <c r="I739" s="6"/>
      <c r="J739" s="6"/>
      <c r="K739" s="6"/>
    </row>
    <row r="740" spans="1:11" s="3" customFormat="1" x14ac:dyDescent="0.2">
      <c r="A740" s="81"/>
      <c r="B740" s="81"/>
      <c r="C740" s="150">
        <v>0</v>
      </c>
      <c r="D740" s="150">
        <v>131837.07999999999</v>
      </c>
      <c r="E740" s="150">
        <v>131837.07999999999</v>
      </c>
      <c r="H740" s="6"/>
      <c r="I740" s="6"/>
      <c r="J740" s="6"/>
      <c r="K740" s="6"/>
    </row>
    <row r="741" spans="1:11" s="3" customFormat="1" x14ac:dyDescent="0.2">
      <c r="A741" s="151" t="s">
        <v>166</v>
      </c>
      <c r="B741" s="81"/>
      <c r="C741" s="150">
        <v>130075821.28000002</v>
      </c>
      <c r="D741" s="150">
        <v>14295960.909999996</v>
      </c>
      <c r="E741" s="150">
        <v>-115779860.36999999</v>
      </c>
      <c r="H741" s="6"/>
      <c r="I741" s="6"/>
      <c r="J741" s="6"/>
      <c r="K741" s="6"/>
    </row>
    <row r="742" spans="1:11" s="3" customFormat="1" x14ac:dyDescent="0.2">
      <c r="A742" s="81">
        <v>111400300</v>
      </c>
      <c r="B742" s="81" t="s">
        <v>460</v>
      </c>
      <c r="C742" s="48">
        <v>92251332.989999995</v>
      </c>
      <c r="D742" s="48">
        <v>92251332.989999995</v>
      </c>
      <c r="E742" s="48">
        <v>0</v>
      </c>
      <c r="H742" s="6"/>
      <c r="I742" s="6"/>
      <c r="J742" s="6"/>
      <c r="K742" s="6"/>
    </row>
    <row r="743" spans="1:11" s="3" customFormat="1" x14ac:dyDescent="0.2">
      <c r="A743" s="81">
        <v>111400301</v>
      </c>
      <c r="B743" s="81" t="s">
        <v>461</v>
      </c>
      <c r="C743" s="48">
        <v>783575282.77999997</v>
      </c>
      <c r="D743" s="48">
        <v>1200139746.29</v>
      </c>
      <c r="E743" s="48">
        <v>416564463.50999999</v>
      </c>
      <c r="H743" s="6"/>
      <c r="I743" s="6"/>
      <c r="J743" s="6"/>
      <c r="K743" s="6"/>
    </row>
    <row r="744" spans="1:11" s="3" customFormat="1" x14ac:dyDescent="0.2">
      <c r="A744" s="81">
        <v>111400302</v>
      </c>
      <c r="B744" s="81" t="s">
        <v>462</v>
      </c>
      <c r="C744" s="48">
        <v>-875826615.76999998</v>
      </c>
      <c r="D744" s="48">
        <v>-1188826726.99</v>
      </c>
      <c r="E744" s="48">
        <v>-313000111.22000003</v>
      </c>
      <c r="H744" s="6"/>
      <c r="I744" s="6"/>
      <c r="J744" s="6"/>
      <c r="K744" s="6"/>
    </row>
    <row r="745" spans="1:11" s="3" customFormat="1" x14ac:dyDescent="0.2">
      <c r="A745" s="81"/>
      <c r="B745" s="81"/>
      <c r="C745" s="150">
        <v>0</v>
      </c>
      <c r="D745" s="150">
        <v>103564352.28999996</v>
      </c>
      <c r="E745" s="150">
        <v>103564352.28999996</v>
      </c>
      <c r="H745" s="6"/>
      <c r="I745" s="6"/>
      <c r="J745" s="6"/>
      <c r="K745" s="6"/>
    </row>
    <row r="746" spans="1:11" s="3" customFormat="1" x14ac:dyDescent="0.2">
      <c r="A746" s="81">
        <v>111400401</v>
      </c>
      <c r="B746" s="81" t="s">
        <v>463</v>
      </c>
      <c r="C746" s="48">
        <v>27001875</v>
      </c>
      <c r="D746" s="48">
        <v>27001875</v>
      </c>
      <c r="E746" s="48">
        <v>0</v>
      </c>
      <c r="H746" s="6"/>
      <c r="I746" s="6"/>
      <c r="J746" s="6"/>
      <c r="K746" s="6"/>
    </row>
    <row r="747" spans="1:11" s="3" customFormat="1" x14ac:dyDescent="0.2">
      <c r="A747" s="81">
        <v>111400402</v>
      </c>
      <c r="B747" s="81" t="s">
        <v>464</v>
      </c>
      <c r="C747" s="48">
        <v>-27001875</v>
      </c>
      <c r="D747" s="48">
        <v>-27001875</v>
      </c>
      <c r="E747" s="48">
        <v>0</v>
      </c>
      <c r="H747" s="6"/>
      <c r="I747" s="6"/>
      <c r="J747" s="6"/>
      <c r="K747" s="6"/>
    </row>
    <row r="748" spans="1:11" s="3" customFormat="1" x14ac:dyDescent="0.2">
      <c r="A748" s="81"/>
      <c r="B748" s="81"/>
      <c r="C748" s="150">
        <v>0</v>
      </c>
      <c r="D748" s="150">
        <v>0</v>
      </c>
      <c r="E748" s="150">
        <v>0</v>
      </c>
      <c r="H748" s="6"/>
      <c r="I748" s="6"/>
      <c r="J748" s="6"/>
      <c r="K748" s="6"/>
    </row>
    <row r="749" spans="1:11" s="3" customFormat="1" x14ac:dyDescent="0.2">
      <c r="A749" s="81">
        <v>111400501</v>
      </c>
      <c r="B749" s="81" t="s">
        <v>758</v>
      </c>
      <c r="C749" s="150">
        <v>0</v>
      </c>
      <c r="D749" s="48">
        <v>23614138.510000002</v>
      </c>
      <c r="E749" s="48">
        <v>23614138.510000002</v>
      </c>
      <c r="H749" s="6"/>
      <c r="I749" s="6"/>
      <c r="J749" s="6"/>
      <c r="K749" s="6"/>
    </row>
    <row r="750" spans="1:11" s="3" customFormat="1" x14ac:dyDescent="0.2">
      <c r="A750" s="81">
        <v>111400502</v>
      </c>
      <c r="B750" s="81" t="s">
        <v>759</v>
      </c>
      <c r="C750" s="150">
        <v>0</v>
      </c>
      <c r="D750" s="48">
        <v>-6081429.3799999999</v>
      </c>
      <c r="E750" s="48">
        <v>-6081429.3799999999</v>
      </c>
      <c r="H750" s="6"/>
      <c r="I750" s="6"/>
      <c r="J750" s="6"/>
      <c r="K750" s="6"/>
    </row>
    <row r="751" spans="1:11" s="3" customFormat="1" x14ac:dyDescent="0.2">
      <c r="A751" s="81"/>
      <c r="B751" s="81"/>
      <c r="C751" s="150">
        <v>0</v>
      </c>
      <c r="D751" s="150">
        <v>17532709.130000003</v>
      </c>
      <c r="E751" s="150">
        <v>17532709.130000003</v>
      </c>
      <c r="H751" s="6"/>
      <c r="I751" s="6"/>
      <c r="J751" s="6"/>
      <c r="K751" s="6"/>
    </row>
    <row r="752" spans="1:11" s="3" customFormat="1" x14ac:dyDescent="0.2">
      <c r="A752" s="81">
        <v>111405800</v>
      </c>
      <c r="B752" s="81" t="s">
        <v>467</v>
      </c>
      <c r="C752" s="48">
        <v>12120000</v>
      </c>
      <c r="D752" s="48">
        <v>40500000</v>
      </c>
      <c r="E752" s="48">
        <v>28380000</v>
      </c>
      <c r="H752" s="6"/>
      <c r="I752" s="6"/>
      <c r="J752" s="6"/>
      <c r="K752" s="6"/>
    </row>
    <row r="753" spans="1:11" s="3" customFormat="1" x14ac:dyDescent="0.2">
      <c r="A753" s="81"/>
      <c r="B753" s="81"/>
      <c r="C753" s="150">
        <v>12120000</v>
      </c>
      <c r="D753" s="150">
        <v>40500000</v>
      </c>
      <c r="E753" s="150">
        <v>28380000</v>
      </c>
      <c r="H753" s="6"/>
      <c r="I753" s="6"/>
      <c r="J753" s="6"/>
      <c r="K753" s="6"/>
    </row>
    <row r="754" spans="1:11" s="3" customFormat="1" ht="22.5" x14ac:dyDescent="0.2">
      <c r="A754" s="151" t="s">
        <v>167</v>
      </c>
      <c r="B754" s="81"/>
      <c r="C754" s="150">
        <v>12120000</v>
      </c>
      <c r="D754" s="150">
        <v>161597061.41999996</v>
      </c>
      <c r="E754" s="150">
        <v>149477061.41999996</v>
      </c>
      <c r="H754" s="6"/>
      <c r="I754" s="6"/>
      <c r="J754" s="6"/>
      <c r="K754" s="6"/>
    </row>
    <row r="755" spans="1:11" s="3" customFormat="1" x14ac:dyDescent="0.2">
      <c r="A755" s="151"/>
      <c r="B755" s="151"/>
      <c r="C755" s="150"/>
      <c r="D755" s="150"/>
      <c r="E755" s="150"/>
      <c r="H755" s="6"/>
      <c r="I755" s="6"/>
      <c r="J755" s="6"/>
      <c r="K755" s="6"/>
    </row>
    <row r="756" spans="1:11" s="3" customFormat="1" x14ac:dyDescent="0.2">
      <c r="A756" s="49"/>
      <c r="B756" s="49" t="s">
        <v>168</v>
      </c>
      <c r="C756" s="50">
        <v>142195821.28000003</v>
      </c>
      <c r="D756" s="50">
        <v>175893022.32999995</v>
      </c>
      <c r="E756" s="50">
        <v>33697201.049999967</v>
      </c>
      <c r="H756" s="6"/>
      <c r="I756" s="6"/>
      <c r="J756" s="6"/>
      <c r="K756" s="6"/>
    </row>
    <row r="759" spans="1:11" s="3" customFormat="1" x14ac:dyDescent="0.2">
      <c r="A759" s="152" t="s">
        <v>169</v>
      </c>
      <c r="B759" s="153"/>
      <c r="C759" s="154"/>
      <c r="D759" s="155" t="s">
        <v>170</v>
      </c>
      <c r="H759" s="6"/>
      <c r="I759" s="6"/>
      <c r="J759" s="6"/>
      <c r="K759" s="6"/>
    </row>
    <row r="760" spans="1:11" s="3" customFormat="1" x14ac:dyDescent="0.2">
      <c r="A760" s="156"/>
      <c r="B760" s="156"/>
      <c r="C760" s="157"/>
      <c r="D760" s="158"/>
      <c r="H760" s="6"/>
      <c r="I760" s="6"/>
      <c r="J760" s="6"/>
      <c r="K760" s="6"/>
    </row>
    <row r="761" spans="1:11" s="3" customFormat="1" x14ac:dyDescent="0.2">
      <c r="A761" s="11" t="s">
        <v>2</v>
      </c>
      <c r="B761" s="12" t="s">
        <v>3</v>
      </c>
      <c r="C761" s="87" t="s">
        <v>83</v>
      </c>
      <c r="D761" s="109" t="s">
        <v>171</v>
      </c>
      <c r="H761" s="6"/>
      <c r="I761" s="6"/>
      <c r="J761" s="6"/>
      <c r="K761" s="6"/>
    </row>
    <row r="762" spans="1:11" s="3" customFormat="1" x14ac:dyDescent="0.2">
      <c r="A762" s="159">
        <v>123105811</v>
      </c>
      <c r="B762" s="160" t="s">
        <v>471</v>
      </c>
      <c r="C762" s="161">
        <v>0</v>
      </c>
      <c r="D762" s="261"/>
      <c r="H762" s="6"/>
      <c r="I762" s="6"/>
      <c r="J762" s="6"/>
      <c r="K762" s="6"/>
    </row>
    <row r="763" spans="1:11" s="3" customFormat="1" x14ac:dyDescent="0.2">
      <c r="A763" s="159">
        <v>123305831</v>
      </c>
      <c r="B763" s="160" t="s">
        <v>472</v>
      </c>
      <c r="C763" s="161">
        <v>0</v>
      </c>
      <c r="D763" s="261"/>
      <c r="H763" s="6"/>
      <c r="I763" s="6"/>
      <c r="J763" s="6"/>
      <c r="K763" s="6"/>
    </row>
    <row r="764" spans="1:11" s="3" customFormat="1" x14ac:dyDescent="0.2">
      <c r="A764" s="159">
        <v>123626221</v>
      </c>
      <c r="B764" s="160" t="s">
        <v>760</v>
      </c>
      <c r="C764" s="161">
        <v>46113172.210000001</v>
      </c>
      <c r="D764" s="261"/>
      <c r="H764" s="6"/>
      <c r="I764" s="6"/>
      <c r="J764" s="6"/>
      <c r="K764" s="6"/>
    </row>
    <row r="765" spans="1:11" s="3" customFormat="1" x14ac:dyDescent="0.2">
      <c r="A765" s="159"/>
      <c r="B765" s="159"/>
      <c r="C765" s="161"/>
      <c r="D765" s="162"/>
      <c r="H765" s="6"/>
      <c r="I765" s="6"/>
      <c r="J765" s="6"/>
      <c r="K765" s="6"/>
    </row>
    <row r="766" spans="1:11" s="3" customFormat="1" x14ac:dyDescent="0.2">
      <c r="A766" s="163"/>
      <c r="B766" s="163" t="s">
        <v>86</v>
      </c>
      <c r="C766" s="164">
        <v>46113172.210000001</v>
      </c>
      <c r="D766" s="165">
        <v>0</v>
      </c>
      <c r="H766" s="6"/>
      <c r="I766" s="6"/>
      <c r="J766" s="6"/>
      <c r="K766" s="6"/>
    </row>
    <row r="767" spans="1:11" s="3" customFormat="1" x14ac:dyDescent="0.2">
      <c r="A767" s="38"/>
      <c r="B767" s="38"/>
      <c r="C767" s="166"/>
      <c r="D767" s="167"/>
      <c r="H767" s="6"/>
      <c r="I767" s="6"/>
      <c r="J767" s="6"/>
      <c r="K767" s="6"/>
    </row>
    <row r="768" spans="1:11" s="3" customFormat="1" x14ac:dyDescent="0.2">
      <c r="A768" s="38"/>
      <c r="B768" s="38"/>
      <c r="C768" s="166"/>
      <c r="D768" s="167"/>
      <c r="H768" s="6"/>
      <c r="I768" s="6"/>
      <c r="J768" s="6"/>
      <c r="K768" s="6"/>
    </row>
    <row r="769" spans="1:11" s="3" customFormat="1" x14ac:dyDescent="0.2">
      <c r="A769" s="152" t="s">
        <v>172</v>
      </c>
      <c r="B769" s="153"/>
      <c r="C769" s="154"/>
      <c r="D769" s="155" t="s">
        <v>170</v>
      </c>
      <c r="H769" s="6"/>
      <c r="I769" s="6"/>
      <c r="J769" s="6"/>
      <c r="K769" s="6"/>
    </row>
    <row r="770" spans="1:11" s="3" customFormat="1" x14ac:dyDescent="0.2">
      <c r="A770" s="156"/>
      <c r="B770" s="156"/>
      <c r="C770" s="157"/>
      <c r="D770" s="158"/>
      <c r="H770" s="6"/>
      <c r="I770" s="6"/>
      <c r="J770" s="6"/>
      <c r="K770" s="6"/>
    </row>
    <row r="771" spans="1:11" s="3" customFormat="1" x14ac:dyDescent="0.2">
      <c r="A771" s="11" t="s">
        <v>2</v>
      </c>
      <c r="B771" s="12" t="s">
        <v>3</v>
      </c>
      <c r="C771" s="87" t="s">
        <v>83</v>
      </c>
      <c r="D771" s="109" t="s">
        <v>171</v>
      </c>
      <c r="H771" s="6"/>
      <c r="I771" s="6"/>
      <c r="J771" s="6"/>
      <c r="K771" s="6"/>
    </row>
    <row r="772" spans="1:11" s="3" customFormat="1" x14ac:dyDescent="0.2">
      <c r="A772" s="159">
        <v>124115111</v>
      </c>
      <c r="B772" s="160" t="s">
        <v>474</v>
      </c>
      <c r="C772" s="161">
        <v>3297603.3</v>
      </c>
      <c r="D772" s="261"/>
      <c r="H772" s="6"/>
      <c r="I772" s="6"/>
      <c r="J772" s="6"/>
      <c r="K772" s="6"/>
    </row>
    <row r="773" spans="1:11" s="3" customFormat="1" x14ac:dyDescent="0.2">
      <c r="A773" s="159">
        <v>124125121</v>
      </c>
      <c r="B773" s="160" t="s">
        <v>475</v>
      </c>
      <c r="C773" s="161">
        <v>84290.78</v>
      </c>
      <c r="D773" s="261"/>
      <c r="H773" s="6"/>
      <c r="I773" s="6"/>
      <c r="J773" s="6"/>
      <c r="K773" s="6"/>
    </row>
    <row r="774" spans="1:11" s="3" customFormat="1" x14ac:dyDescent="0.2">
      <c r="A774" s="159">
        <v>124135151</v>
      </c>
      <c r="B774" s="160" t="s">
        <v>476</v>
      </c>
      <c r="C774" s="161">
        <v>2274898.96</v>
      </c>
      <c r="D774" s="261"/>
      <c r="H774" s="6"/>
      <c r="I774" s="6"/>
      <c r="J774" s="6"/>
      <c r="K774" s="6"/>
    </row>
    <row r="775" spans="1:11" s="3" customFormat="1" x14ac:dyDescent="0.2">
      <c r="A775" s="159">
        <v>124195191</v>
      </c>
      <c r="B775" s="160" t="s">
        <v>477</v>
      </c>
      <c r="C775" s="161">
        <v>648375.35</v>
      </c>
      <c r="D775" s="261"/>
      <c r="H775" s="6"/>
      <c r="I775" s="6"/>
      <c r="J775" s="6"/>
      <c r="K775" s="6"/>
    </row>
    <row r="776" spans="1:11" s="3" customFormat="1" x14ac:dyDescent="0.2">
      <c r="A776" s="159">
        <v>124215211</v>
      </c>
      <c r="B776" s="160" t="s">
        <v>478</v>
      </c>
      <c r="C776" s="161">
        <v>2272.8000000000002</v>
      </c>
      <c r="D776" s="261"/>
      <c r="H776" s="6"/>
      <c r="I776" s="6"/>
      <c r="J776" s="6"/>
      <c r="K776" s="6"/>
    </row>
    <row r="777" spans="1:11" s="3" customFormat="1" x14ac:dyDescent="0.2">
      <c r="A777" s="159">
        <v>124415411</v>
      </c>
      <c r="B777" s="160" t="s">
        <v>480</v>
      </c>
      <c r="C777" s="161">
        <v>661000</v>
      </c>
      <c r="D777" s="261"/>
      <c r="H777" s="6"/>
      <c r="I777" s="6"/>
      <c r="J777" s="6"/>
      <c r="K777" s="6"/>
    </row>
    <row r="778" spans="1:11" s="3" customFormat="1" x14ac:dyDescent="0.2">
      <c r="A778" s="159">
        <v>124645641</v>
      </c>
      <c r="B778" s="160" t="s">
        <v>483</v>
      </c>
      <c r="C778" s="161">
        <v>191348.05</v>
      </c>
      <c r="D778" s="261"/>
      <c r="H778" s="6"/>
      <c r="I778" s="6"/>
      <c r="J778" s="6"/>
      <c r="K778" s="6"/>
    </row>
    <row r="779" spans="1:11" s="3" customFormat="1" x14ac:dyDescent="0.2">
      <c r="A779" s="159">
        <v>124655651</v>
      </c>
      <c r="B779" s="160" t="s">
        <v>484</v>
      </c>
      <c r="C779" s="161">
        <v>98685.83</v>
      </c>
      <c r="D779" s="261"/>
      <c r="H779" s="6"/>
      <c r="I779" s="6"/>
      <c r="J779" s="6"/>
      <c r="K779" s="6"/>
    </row>
    <row r="780" spans="1:11" s="3" customFormat="1" x14ac:dyDescent="0.2">
      <c r="A780" s="159">
        <v>124675671</v>
      </c>
      <c r="B780" s="160" t="s">
        <v>486</v>
      </c>
      <c r="C780" s="161">
        <v>44976.75</v>
      </c>
      <c r="D780" s="261"/>
      <c r="H780" s="6"/>
      <c r="I780" s="6"/>
      <c r="J780" s="6"/>
      <c r="K780" s="6"/>
    </row>
    <row r="781" spans="1:11" s="3" customFormat="1" x14ac:dyDescent="0.2">
      <c r="A781" s="159">
        <v>124695691</v>
      </c>
      <c r="B781" s="160" t="s">
        <v>487</v>
      </c>
      <c r="C781" s="161">
        <v>31574.33</v>
      </c>
      <c r="D781" s="261"/>
      <c r="H781" s="6"/>
      <c r="I781" s="6"/>
      <c r="J781" s="6"/>
      <c r="K781" s="6"/>
    </row>
    <row r="782" spans="1:11" s="3" customFormat="1" x14ac:dyDescent="0.2">
      <c r="A782" s="159">
        <v>125105911</v>
      </c>
      <c r="B782" s="160" t="s">
        <v>503</v>
      </c>
      <c r="C782" s="161">
        <v>4775034.0599999996</v>
      </c>
      <c r="D782" s="261"/>
      <c r="H782" s="6"/>
      <c r="I782" s="6"/>
      <c r="J782" s="6"/>
      <c r="K782" s="6"/>
    </row>
    <row r="783" spans="1:11" s="3" customFormat="1" x14ac:dyDescent="0.2">
      <c r="A783" s="159">
        <v>125415971</v>
      </c>
      <c r="B783" s="160" t="s">
        <v>504</v>
      </c>
      <c r="C783" s="161">
        <v>336419.11</v>
      </c>
      <c r="D783" s="261"/>
      <c r="H783" s="6"/>
      <c r="I783" s="6"/>
      <c r="J783" s="6"/>
      <c r="K783" s="6"/>
    </row>
    <row r="784" spans="1:11" s="3" customFormat="1" x14ac:dyDescent="0.2">
      <c r="A784" s="159"/>
      <c r="B784" s="159"/>
      <c r="C784" s="161"/>
      <c r="D784" s="162"/>
      <c r="H784" s="6"/>
      <c r="I784" s="6"/>
      <c r="J784" s="6"/>
      <c r="K784" s="6"/>
    </row>
    <row r="785" spans="1:11" s="3" customFormat="1" x14ac:dyDescent="0.2">
      <c r="A785" s="163"/>
      <c r="B785" s="163" t="s">
        <v>173</v>
      </c>
      <c r="C785" s="164">
        <v>12446479.319999997</v>
      </c>
      <c r="D785" s="165">
        <v>0</v>
      </c>
      <c r="H785" s="6"/>
      <c r="I785" s="6"/>
      <c r="J785" s="6"/>
      <c r="K785" s="6"/>
    </row>
    <row r="788" spans="1:11" s="3" customFormat="1" x14ac:dyDescent="0.2">
      <c r="A788" s="152" t="s">
        <v>174</v>
      </c>
      <c r="B788" s="153"/>
      <c r="C788" s="154"/>
      <c r="D788" s="168" t="s">
        <v>175</v>
      </c>
      <c r="H788" s="6"/>
      <c r="I788" s="6"/>
      <c r="J788" s="6"/>
      <c r="K788" s="6"/>
    </row>
    <row r="789" spans="1:11" s="3" customFormat="1" x14ac:dyDescent="0.2">
      <c r="A789" s="156"/>
      <c r="B789" s="156"/>
      <c r="C789" s="157"/>
      <c r="D789" s="6"/>
      <c r="H789" s="6"/>
      <c r="I789" s="6"/>
      <c r="J789" s="6"/>
      <c r="K789" s="6"/>
    </row>
    <row r="790" spans="1:11" s="3" customFormat="1" x14ac:dyDescent="0.2">
      <c r="A790" s="11" t="s">
        <v>2</v>
      </c>
      <c r="B790" s="169" t="s">
        <v>3</v>
      </c>
      <c r="C790" s="87" t="s">
        <v>81</v>
      </c>
      <c r="D790" s="87" t="s">
        <v>82</v>
      </c>
      <c r="H790" s="6"/>
      <c r="I790" s="6"/>
      <c r="J790" s="6"/>
      <c r="K790" s="6"/>
    </row>
    <row r="791" spans="1:11" s="3" customFormat="1" x14ac:dyDescent="0.2">
      <c r="A791" s="170">
        <v>5500</v>
      </c>
      <c r="B791" s="171" t="s">
        <v>176</v>
      </c>
      <c r="C791" s="172">
        <v>16830837.82</v>
      </c>
      <c r="D791" s="172">
        <v>19059728.27</v>
      </c>
      <c r="H791" s="6"/>
      <c r="I791" s="6"/>
      <c r="J791" s="6"/>
      <c r="K791" s="6"/>
    </row>
    <row r="792" spans="1:11" s="3" customFormat="1" ht="22.5" x14ac:dyDescent="0.2">
      <c r="A792" s="170">
        <v>5510</v>
      </c>
      <c r="B792" s="171" t="s">
        <v>177</v>
      </c>
      <c r="C792" s="172">
        <v>16285193.01</v>
      </c>
      <c r="D792" s="173">
        <v>18831476.559999999</v>
      </c>
      <c r="H792" s="6"/>
      <c r="I792" s="6"/>
      <c r="J792" s="6"/>
      <c r="K792" s="6"/>
    </row>
    <row r="793" spans="1:11" s="3" customFormat="1" x14ac:dyDescent="0.2">
      <c r="A793" s="174">
        <v>5511</v>
      </c>
      <c r="B793" s="175" t="s">
        <v>178</v>
      </c>
      <c r="C793" s="176"/>
      <c r="D793" s="176"/>
      <c r="H793" s="6"/>
      <c r="I793" s="6"/>
      <c r="J793" s="6"/>
      <c r="K793" s="6"/>
    </row>
    <row r="794" spans="1:11" s="3" customFormat="1" x14ac:dyDescent="0.2">
      <c r="A794" s="174">
        <v>5512</v>
      </c>
      <c r="B794" s="175" t="s">
        <v>179</v>
      </c>
      <c r="C794" s="176"/>
      <c r="D794" s="176"/>
      <c r="H794" s="6"/>
      <c r="I794" s="6"/>
      <c r="J794" s="6"/>
      <c r="K794" s="6"/>
    </row>
    <row r="795" spans="1:11" s="3" customFormat="1" x14ac:dyDescent="0.2">
      <c r="A795" s="174">
        <v>5513</v>
      </c>
      <c r="B795" s="175" t="s">
        <v>180</v>
      </c>
      <c r="C795" s="176"/>
      <c r="D795" s="176"/>
      <c r="H795" s="6"/>
      <c r="I795" s="6"/>
      <c r="J795" s="6"/>
      <c r="K795" s="6"/>
    </row>
    <row r="796" spans="1:11" s="3" customFormat="1" x14ac:dyDescent="0.2">
      <c r="A796" s="174">
        <v>5514</v>
      </c>
      <c r="B796" s="175" t="s">
        <v>181</v>
      </c>
      <c r="C796" s="176"/>
      <c r="D796" s="176"/>
      <c r="H796" s="6"/>
      <c r="I796" s="6"/>
      <c r="J796" s="6"/>
      <c r="K796" s="6"/>
    </row>
    <row r="797" spans="1:11" s="3" customFormat="1" x14ac:dyDescent="0.2">
      <c r="A797" s="174">
        <v>5515</v>
      </c>
      <c r="B797" s="175" t="s">
        <v>182</v>
      </c>
      <c r="C797" s="176">
        <v>11766830.33</v>
      </c>
      <c r="D797" s="177">
        <v>12423439.43</v>
      </c>
      <c r="H797" s="6"/>
      <c r="I797" s="6"/>
      <c r="J797" s="6"/>
      <c r="K797" s="6"/>
    </row>
    <row r="798" spans="1:11" s="3" customFormat="1" x14ac:dyDescent="0.2">
      <c r="A798" s="174">
        <v>5516</v>
      </c>
      <c r="B798" s="175" t="s">
        <v>183</v>
      </c>
      <c r="C798" s="176"/>
      <c r="D798" s="177"/>
      <c r="H798" s="6"/>
      <c r="I798" s="6"/>
      <c r="J798" s="6"/>
      <c r="K798" s="6"/>
    </row>
    <row r="799" spans="1:11" s="3" customFormat="1" x14ac:dyDescent="0.2">
      <c r="A799" s="174">
        <v>5517</v>
      </c>
      <c r="B799" s="175" t="s">
        <v>184</v>
      </c>
      <c r="C799" s="176">
        <v>4518362.68</v>
      </c>
      <c r="D799" s="177">
        <v>6408037.1299999999</v>
      </c>
      <c r="H799" s="6"/>
      <c r="I799" s="6"/>
      <c r="J799" s="6"/>
      <c r="K799" s="6"/>
    </row>
    <row r="800" spans="1:11" s="3" customFormat="1" x14ac:dyDescent="0.2">
      <c r="A800" s="174">
        <v>5518</v>
      </c>
      <c r="B800" s="175" t="s">
        <v>185</v>
      </c>
      <c r="C800" s="176"/>
      <c r="D800" s="177"/>
      <c r="H800" s="6"/>
      <c r="I800" s="6"/>
      <c r="J800" s="6"/>
      <c r="K800" s="6"/>
    </row>
    <row r="801" spans="1:11" s="3" customFormat="1" x14ac:dyDescent="0.2">
      <c r="A801" s="170">
        <v>5520</v>
      </c>
      <c r="B801" s="171" t="s">
        <v>186</v>
      </c>
      <c r="C801" s="172">
        <v>0</v>
      </c>
      <c r="D801" s="173">
        <v>0</v>
      </c>
      <c r="H801" s="6"/>
      <c r="I801" s="6"/>
      <c r="J801" s="6"/>
      <c r="K801" s="6"/>
    </row>
    <row r="802" spans="1:11" s="3" customFormat="1" x14ac:dyDescent="0.2">
      <c r="A802" s="174">
        <v>5521</v>
      </c>
      <c r="B802" s="175" t="s">
        <v>187</v>
      </c>
      <c r="C802" s="176"/>
      <c r="D802" s="177"/>
      <c r="H802" s="6"/>
      <c r="I802" s="6"/>
      <c r="J802" s="6"/>
      <c r="K802" s="6"/>
    </row>
    <row r="803" spans="1:11" s="3" customFormat="1" x14ac:dyDescent="0.2">
      <c r="A803" s="174">
        <v>5522</v>
      </c>
      <c r="B803" s="175" t="s">
        <v>188</v>
      </c>
      <c r="C803" s="176"/>
      <c r="D803" s="177"/>
      <c r="H803" s="6"/>
      <c r="I803" s="6"/>
      <c r="J803" s="6"/>
      <c r="K803" s="6"/>
    </row>
    <row r="804" spans="1:11" s="3" customFormat="1" x14ac:dyDescent="0.2">
      <c r="A804" s="170">
        <v>5530</v>
      </c>
      <c r="B804" s="171" t="s">
        <v>189</v>
      </c>
      <c r="C804" s="172">
        <v>-6563.8</v>
      </c>
      <c r="D804" s="173">
        <v>-427.86</v>
      </c>
      <c r="H804" s="6"/>
      <c r="I804" s="6"/>
      <c r="J804" s="6"/>
      <c r="K804" s="6"/>
    </row>
    <row r="805" spans="1:11" s="3" customFormat="1" x14ac:dyDescent="0.2">
      <c r="A805" s="174">
        <v>5531</v>
      </c>
      <c r="B805" s="175" t="s">
        <v>190</v>
      </c>
      <c r="C805" s="176"/>
      <c r="D805" s="177"/>
      <c r="H805" s="6"/>
      <c r="I805" s="6"/>
      <c r="J805" s="6"/>
      <c r="K805" s="6"/>
    </row>
    <row r="806" spans="1:11" s="3" customFormat="1" x14ac:dyDescent="0.2">
      <c r="A806" s="174">
        <v>5532</v>
      </c>
      <c r="B806" s="175" t="s">
        <v>191</v>
      </c>
      <c r="C806" s="176"/>
      <c r="D806" s="177"/>
      <c r="H806" s="6"/>
      <c r="I806" s="6"/>
      <c r="J806" s="6"/>
      <c r="K806" s="6"/>
    </row>
    <row r="807" spans="1:11" s="3" customFormat="1" x14ac:dyDescent="0.2">
      <c r="A807" s="174">
        <v>5533</v>
      </c>
      <c r="B807" s="175" t="s">
        <v>192</v>
      </c>
      <c r="C807" s="176"/>
      <c r="D807" s="177"/>
      <c r="H807" s="6"/>
      <c r="I807" s="6"/>
      <c r="J807" s="6"/>
      <c r="K807" s="6"/>
    </row>
    <row r="808" spans="1:11" s="3" customFormat="1" ht="22.5" x14ac:dyDescent="0.2">
      <c r="A808" s="174">
        <v>5534</v>
      </c>
      <c r="B808" s="175" t="s">
        <v>193</v>
      </c>
      <c r="C808" s="176"/>
      <c r="D808" s="177"/>
      <c r="H808" s="6"/>
      <c r="I808" s="6"/>
      <c r="J808" s="6"/>
      <c r="K808" s="6"/>
    </row>
    <row r="809" spans="1:11" s="3" customFormat="1" x14ac:dyDescent="0.2">
      <c r="A809" s="174">
        <v>5535</v>
      </c>
      <c r="B809" s="175" t="s">
        <v>194</v>
      </c>
      <c r="C809" s="176">
        <v>-6563.8</v>
      </c>
      <c r="D809" s="177">
        <v>-427.86</v>
      </c>
      <c r="H809" s="6"/>
      <c r="I809" s="6"/>
      <c r="J809" s="6"/>
      <c r="K809" s="6"/>
    </row>
    <row r="810" spans="1:11" s="3" customFormat="1" ht="22.5" x14ac:dyDescent="0.2">
      <c r="A810" s="170">
        <v>5540</v>
      </c>
      <c r="B810" s="171" t="s">
        <v>195</v>
      </c>
      <c r="C810" s="172">
        <v>0</v>
      </c>
      <c r="D810" s="173">
        <v>0</v>
      </c>
      <c r="H810" s="6"/>
      <c r="I810" s="6"/>
      <c r="J810" s="6"/>
      <c r="K810" s="6"/>
    </row>
    <row r="811" spans="1:11" s="3" customFormat="1" ht="22.5" x14ac:dyDescent="0.2">
      <c r="A811" s="174">
        <v>5541</v>
      </c>
      <c r="B811" s="175" t="s">
        <v>195</v>
      </c>
      <c r="C811" s="176"/>
      <c r="D811" s="177"/>
      <c r="H811" s="6"/>
      <c r="I811" s="6"/>
      <c r="J811" s="6"/>
      <c r="K811" s="6"/>
    </row>
    <row r="812" spans="1:11" s="3" customFormat="1" x14ac:dyDescent="0.2">
      <c r="A812" s="170">
        <v>5550</v>
      </c>
      <c r="B812" s="178" t="s">
        <v>196</v>
      </c>
      <c r="C812" s="172">
        <v>0</v>
      </c>
      <c r="D812" s="173">
        <v>0</v>
      </c>
      <c r="H812" s="6"/>
      <c r="I812" s="6"/>
      <c r="J812" s="6"/>
      <c r="K812" s="6"/>
    </row>
    <row r="813" spans="1:11" s="3" customFormat="1" x14ac:dyDescent="0.2">
      <c r="A813" s="174">
        <v>5551</v>
      </c>
      <c r="B813" s="179" t="s">
        <v>196</v>
      </c>
      <c r="C813" s="176"/>
      <c r="D813" s="177"/>
      <c r="H813" s="6"/>
      <c r="I813" s="6"/>
      <c r="J813" s="6"/>
      <c r="K813" s="6"/>
    </row>
    <row r="814" spans="1:11" s="3" customFormat="1" x14ac:dyDescent="0.2">
      <c r="A814" s="170">
        <v>5590</v>
      </c>
      <c r="B814" s="178" t="s">
        <v>197</v>
      </c>
      <c r="C814" s="172">
        <v>552208.61</v>
      </c>
      <c r="D814" s="173">
        <v>228679.57</v>
      </c>
      <c r="H814" s="6"/>
      <c r="I814" s="6"/>
      <c r="J814" s="6"/>
      <c r="K814" s="6"/>
    </row>
    <row r="815" spans="1:11" s="3" customFormat="1" x14ac:dyDescent="0.2">
      <c r="A815" s="174">
        <v>5591</v>
      </c>
      <c r="B815" s="179" t="s">
        <v>198</v>
      </c>
      <c r="C815" s="176"/>
      <c r="D815" s="177"/>
      <c r="H815" s="6"/>
      <c r="I815" s="6"/>
      <c r="J815" s="6"/>
      <c r="K815" s="6"/>
    </row>
    <row r="816" spans="1:11" s="3" customFormat="1" x14ac:dyDescent="0.2">
      <c r="A816" s="174">
        <v>5592</v>
      </c>
      <c r="B816" s="179" t="s">
        <v>199</v>
      </c>
      <c r="C816" s="176"/>
      <c r="D816" s="177"/>
      <c r="H816" s="6"/>
      <c r="I816" s="6"/>
      <c r="J816" s="6"/>
      <c r="K816" s="6"/>
    </row>
    <row r="817" spans="1:11" s="3" customFormat="1" x14ac:dyDescent="0.2">
      <c r="A817" s="174">
        <v>5593</v>
      </c>
      <c r="B817" s="179" t="s">
        <v>200</v>
      </c>
      <c r="C817" s="176"/>
      <c r="D817" s="177"/>
      <c r="H817" s="6"/>
      <c r="I817" s="6"/>
      <c r="J817" s="6"/>
      <c r="K817" s="6"/>
    </row>
    <row r="818" spans="1:11" s="3" customFormat="1" x14ac:dyDescent="0.2">
      <c r="A818" s="174">
        <v>5594</v>
      </c>
      <c r="B818" s="179" t="s">
        <v>201</v>
      </c>
      <c r="C818" s="176"/>
      <c r="D818" s="177"/>
      <c r="H818" s="6"/>
      <c r="I818" s="6"/>
      <c r="J818" s="6"/>
      <c r="K818" s="6"/>
    </row>
    <row r="819" spans="1:11" s="3" customFormat="1" x14ac:dyDescent="0.2">
      <c r="A819" s="174">
        <v>5595</v>
      </c>
      <c r="B819" s="179" t="s">
        <v>202</v>
      </c>
      <c r="C819" s="176"/>
      <c r="D819" s="177"/>
      <c r="H819" s="6"/>
      <c r="I819" s="6"/>
      <c r="J819" s="6"/>
      <c r="K819" s="6"/>
    </row>
    <row r="820" spans="1:11" s="3" customFormat="1" x14ac:dyDescent="0.2">
      <c r="A820" s="174">
        <v>5596</v>
      </c>
      <c r="B820" s="179" t="s">
        <v>203</v>
      </c>
      <c r="C820" s="176"/>
      <c r="D820" s="177"/>
      <c r="H820" s="6"/>
      <c r="I820" s="6"/>
      <c r="J820" s="6"/>
      <c r="K820" s="6"/>
    </row>
    <row r="821" spans="1:11" s="3" customFormat="1" x14ac:dyDescent="0.2">
      <c r="A821" s="174">
        <v>5597</v>
      </c>
      <c r="B821" s="179" t="s">
        <v>204</v>
      </c>
      <c r="C821" s="176"/>
      <c r="D821" s="177"/>
      <c r="H821" s="6"/>
      <c r="I821" s="6"/>
      <c r="J821" s="6"/>
      <c r="K821" s="6"/>
    </row>
    <row r="822" spans="1:11" s="3" customFormat="1" x14ac:dyDescent="0.2">
      <c r="A822" s="174">
        <v>5599</v>
      </c>
      <c r="B822" s="179" t="s">
        <v>205</v>
      </c>
      <c r="C822" s="176">
        <v>552208.61</v>
      </c>
      <c r="D822" s="177">
        <v>228679.57</v>
      </c>
      <c r="H822" s="6"/>
      <c r="I822" s="6"/>
      <c r="J822" s="6"/>
      <c r="K822" s="6"/>
    </row>
    <row r="823" spans="1:11" s="3" customFormat="1" x14ac:dyDescent="0.2">
      <c r="A823" s="170">
        <v>5600</v>
      </c>
      <c r="B823" s="178" t="s">
        <v>206</v>
      </c>
      <c r="C823" s="172">
        <v>0</v>
      </c>
      <c r="D823" s="173">
        <v>0</v>
      </c>
      <c r="H823" s="6"/>
      <c r="I823" s="6"/>
      <c r="J823" s="6"/>
      <c r="K823" s="6"/>
    </row>
    <row r="824" spans="1:11" s="3" customFormat="1" x14ac:dyDescent="0.2">
      <c r="A824" s="174">
        <v>5610</v>
      </c>
      <c r="B824" s="179" t="s">
        <v>207</v>
      </c>
      <c r="C824" s="176"/>
      <c r="D824" s="177"/>
      <c r="H824" s="6"/>
      <c r="I824" s="6"/>
      <c r="J824" s="6"/>
      <c r="K824" s="6"/>
    </row>
    <row r="825" spans="1:11" s="3" customFormat="1" x14ac:dyDescent="0.2">
      <c r="A825" s="180">
        <v>5611</v>
      </c>
      <c r="B825" s="181" t="s">
        <v>208</v>
      </c>
      <c r="C825" s="176"/>
      <c r="D825" s="177"/>
      <c r="H825" s="6"/>
      <c r="I825" s="6"/>
      <c r="J825" s="6"/>
      <c r="K825" s="6"/>
    </row>
    <row r="828" spans="1:11" s="3" customFormat="1" x14ac:dyDescent="0.2">
      <c r="A828" s="182" t="s">
        <v>209</v>
      </c>
      <c r="B828" s="183"/>
      <c r="C828" s="184" t="s">
        <v>210</v>
      </c>
      <c r="H828" s="6"/>
      <c r="I828" s="6"/>
      <c r="J828" s="6"/>
      <c r="K828" s="6"/>
    </row>
    <row r="829" spans="1:11" s="3" customFormat="1" x14ac:dyDescent="0.2">
      <c r="A829" s="185"/>
      <c r="B829" s="185"/>
      <c r="C829" s="186"/>
      <c r="H829" s="6"/>
      <c r="I829" s="6"/>
      <c r="J829" s="6"/>
      <c r="K829" s="6"/>
    </row>
    <row r="830" spans="1:11" s="3" customFormat="1" x14ac:dyDescent="0.2">
      <c r="A830" s="11" t="s">
        <v>2</v>
      </c>
      <c r="B830" s="169" t="s">
        <v>3</v>
      </c>
      <c r="C830" s="87" t="s">
        <v>28</v>
      </c>
      <c r="H830" s="6"/>
      <c r="I830" s="6"/>
      <c r="J830" s="6"/>
      <c r="K830" s="6"/>
    </row>
    <row r="831" spans="1:11" s="3" customFormat="1" x14ac:dyDescent="0.2">
      <c r="A831" s="187">
        <v>900001</v>
      </c>
      <c r="B831" s="188" t="s">
        <v>211</v>
      </c>
      <c r="C831" s="172">
        <v>533620573.12</v>
      </c>
      <c r="H831" s="6"/>
      <c r="I831" s="6"/>
      <c r="J831" s="6"/>
      <c r="K831" s="6"/>
    </row>
    <row r="832" spans="1:11" s="3" customFormat="1" x14ac:dyDescent="0.2">
      <c r="A832" s="187">
        <v>900002</v>
      </c>
      <c r="B832" s="189" t="s">
        <v>212</v>
      </c>
      <c r="C832" s="172">
        <v>0</v>
      </c>
      <c r="H832" s="6"/>
      <c r="I832" s="6"/>
      <c r="J832" s="6"/>
      <c r="K832" s="6"/>
    </row>
    <row r="833" spans="1:11" s="3" customFormat="1" x14ac:dyDescent="0.2">
      <c r="A833" s="190">
        <v>4320</v>
      </c>
      <c r="B833" s="191" t="s">
        <v>213</v>
      </c>
      <c r="C833" s="192">
        <v>0</v>
      </c>
      <c r="H833" s="6"/>
      <c r="I833" s="6"/>
      <c r="J833" s="6"/>
      <c r="K833" s="6"/>
    </row>
    <row r="834" spans="1:11" s="3" customFormat="1" ht="22.5" x14ac:dyDescent="0.2">
      <c r="A834" s="190">
        <v>4330</v>
      </c>
      <c r="B834" s="191" t="s">
        <v>214</v>
      </c>
      <c r="C834" s="192">
        <v>0</v>
      </c>
      <c r="H834" s="6"/>
      <c r="I834" s="6"/>
      <c r="J834" s="6"/>
      <c r="K834" s="6"/>
    </row>
    <row r="835" spans="1:11" s="3" customFormat="1" x14ac:dyDescent="0.2">
      <c r="A835" s="190">
        <v>4340</v>
      </c>
      <c r="B835" s="191" t="s">
        <v>215</v>
      </c>
      <c r="C835" s="192">
        <v>0</v>
      </c>
      <c r="H835" s="6"/>
      <c r="I835" s="6"/>
      <c r="J835" s="6"/>
      <c r="K835" s="6"/>
    </row>
    <row r="836" spans="1:11" s="3" customFormat="1" x14ac:dyDescent="0.2">
      <c r="A836" s="190">
        <v>4399</v>
      </c>
      <c r="B836" s="191" t="s">
        <v>216</v>
      </c>
      <c r="C836" s="192">
        <v>0</v>
      </c>
      <c r="H836" s="6"/>
      <c r="I836" s="6"/>
      <c r="J836" s="6"/>
      <c r="K836" s="6"/>
    </row>
    <row r="837" spans="1:11" s="3" customFormat="1" x14ac:dyDescent="0.2">
      <c r="A837" s="193">
        <v>4400</v>
      </c>
      <c r="B837" s="191" t="s">
        <v>217</v>
      </c>
      <c r="C837" s="192">
        <v>0</v>
      </c>
      <c r="H837" s="6"/>
      <c r="I837" s="6"/>
      <c r="J837" s="6"/>
      <c r="K837" s="6"/>
    </row>
    <row r="838" spans="1:11" s="3" customFormat="1" x14ac:dyDescent="0.2">
      <c r="A838" s="187">
        <v>900003</v>
      </c>
      <c r="B838" s="189" t="s">
        <v>218</v>
      </c>
      <c r="C838" s="172">
        <v>1355847.01</v>
      </c>
      <c r="H838" s="6"/>
      <c r="I838" s="6"/>
      <c r="J838" s="6"/>
      <c r="K838" s="6"/>
    </row>
    <row r="839" spans="1:11" s="3" customFormat="1" x14ac:dyDescent="0.2">
      <c r="A839" s="194">
        <v>52</v>
      </c>
      <c r="B839" s="191" t="s">
        <v>219</v>
      </c>
      <c r="C839" s="192">
        <v>0</v>
      </c>
      <c r="H839" s="6"/>
      <c r="I839" s="6"/>
      <c r="J839" s="6"/>
      <c r="K839" s="6"/>
    </row>
    <row r="840" spans="1:11" s="3" customFormat="1" x14ac:dyDescent="0.2">
      <c r="A840" s="194">
        <v>62</v>
      </c>
      <c r="B840" s="191" t="s">
        <v>220</v>
      </c>
      <c r="C840" s="192">
        <v>0</v>
      </c>
      <c r="H840" s="6"/>
      <c r="I840" s="6"/>
      <c r="J840" s="6"/>
      <c r="K840" s="6"/>
    </row>
    <row r="841" spans="1:11" s="3" customFormat="1" x14ac:dyDescent="0.2">
      <c r="A841" s="195" t="s">
        <v>221</v>
      </c>
      <c r="B841" s="191" t="s">
        <v>222</v>
      </c>
      <c r="C841" s="192">
        <v>1355847.01</v>
      </c>
      <c r="H841" s="6"/>
      <c r="I841" s="6"/>
      <c r="J841" s="6"/>
      <c r="K841" s="6"/>
    </row>
    <row r="842" spans="1:11" s="3" customFormat="1" x14ac:dyDescent="0.2">
      <c r="A842" s="193">
        <v>4500</v>
      </c>
      <c r="B842" s="196" t="s">
        <v>223</v>
      </c>
      <c r="C842" s="192"/>
      <c r="H842" s="6"/>
      <c r="I842" s="6"/>
      <c r="J842" s="6"/>
      <c r="K842" s="6"/>
    </row>
    <row r="843" spans="1:11" s="3" customFormat="1" x14ac:dyDescent="0.2">
      <c r="A843" s="163"/>
      <c r="B843" s="163" t="s">
        <v>224</v>
      </c>
      <c r="C843" s="164">
        <v>532264726.11000001</v>
      </c>
      <c r="H843" s="6"/>
      <c r="I843" s="6"/>
      <c r="J843" s="6"/>
      <c r="K843" s="6"/>
    </row>
    <row r="846" spans="1:11" s="3" customFormat="1" x14ac:dyDescent="0.2">
      <c r="A846" s="182" t="s">
        <v>225</v>
      </c>
      <c r="B846" s="183"/>
      <c r="C846" s="184" t="s">
        <v>226</v>
      </c>
      <c r="H846" s="6"/>
      <c r="I846" s="6"/>
      <c r="J846" s="6"/>
      <c r="K846" s="6"/>
    </row>
    <row r="847" spans="1:11" s="3" customFormat="1" x14ac:dyDescent="0.2">
      <c r="A847" s="185"/>
      <c r="B847" s="186"/>
      <c r="C847" s="197"/>
      <c r="H847" s="6"/>
      <c r="I847" s="6"/>
      <c r="J847" s="6"/>
      <c r="K847" s="6"/>
    </row>
    <row r="848" spans="1:11" s="3" customFormat="1" x14ac:dyDescent="0.2">
      <c r="A848" s="11" t="s">
        <v>2</v>
      </c>
      <c r="B848" s="169" t="s">
        <v>3</v>
      </c>
      <c r="C848" s="87" t="s">
        <v>28</v>
      </c>
      <c r="H848" s="6"/>
      <c r="I848" s="6"/>
      <c r="J848" s="6"/>
      <c r="K848" s="6"/>
    </row>
    <row r="849" spans="1:11" s="3" customFormat="1" x14ac:dyDescent="0.2">
      <c r="A849" s="198">
        <v>900001</v>
      </c>
      <c r="B849" s="199" t="s">
        <v>227</v>
      </c>
      <c r="C849" s="200">
        <v>477632372.42000002</v>
      </c>
      <c r="H849" s="6"/>
      <c r="I849" s="6"/>
      <c r="J849" s="6"/>
      <c r="K849" s="6"/>
    </row>
    <row r="850" spans="1:11" s="3" customFormat="1" x14ac:dyDescent="0.2">
      <c r="A850" s="198">
        <v>900002</v>
      </c>
      <c r="B850" s="199" t="s">
        <v>228</v>
      </c>
      <c r="C850" s="200">
        <v>111340207.44</v>
      </c>
      <c r="H850" s="6"/>
      <c r="I850" s="6"/>
      <c r="J850" s="6"/>
      <c r="K850" s="6"/>
    </row>
    <row r="851" spans="1:11" s="3" customFormat="1" x14ac:dyDescent="0.2">
      <c r="A851" s="190">
        <v>5100</v>
      </c>
      <c r="B851" s="201" t="s">
        <v>229</v>
      </c>
      <c r="C851" s="202">
        <v>7042747.8499999996</v>
      </c>
      <c r="H851" s="6"/>
      <c r="I851" s="6"/>
      <c r="J851" s="6"/>
      <c r="K851" s="6"/>
    </row>
    <row r="852" spans="1:11" s="3" customFormat="1" x14ac:dyDescent="0.2">
      <c r="A852" s="190">
        <v>5200</v>
      </c>
      <c r="B852" s="201" t="s">
        <v>230</v>
      </c>
      <c r="C852" s="202">
        <v>2272.8000000000002</v>
      </c>
      <c r="H852" s="6"/>
      <c r="I852" s="6"/>
      <c r="J852" s="6"/>
      <c r="K852" s="6"/>
    </row>
    <row r="853" spans="1:11" s="3" customFormat="1" x14ac:dyDescent="0.2">
      <c r="A853" s="190">
        <v>5300</v>
      </c>
      <c r="B853" s="201" t="s">
        <v>231</v>
      </c>
      <c r="C853" s="202"/>
      <c r="H853" s="6"/>
      <c r="I853" s="6"/>
      <c r="J853" s="6"/>
      <c r="K853" s="6"/>
    </row>
    <row r="854" spans="1:11" s="3" customFormat="1" x14ac:dyDescent="0.2">
      <c r="A854" s="190">
        <v>5400</v>
      </c>
      <c r="B854" s="201" t="s">
        <v>232</v>
      </c>
      <c r="C854" s="202">
        <v>661000</v>
      </c>
      <c r="H854" s="6"/>
      <c r="I854" s="6"/>
      <c r="J854" s="6"/>
      <c r="K854" s="6"/>
    </row>
    <row r="855" spans="1:11" s="3" customFormat="1" x14ac:dyDescent="0.2">
      <c r="A855" s="190">
        <v>5500</v>
      </c>
      <c r="B855" s="201" t="s">
        <v>233</v>
      </c>
      <c r="C855" s="202"/>
      <c r="H855" s="6"/>
      <c r="I855" s="6"/>
      <c r="J855" s="6"/>
      <c r="K855" s="6"/>
    </row>
    <row r="856" spans="1:11" s="3" customFormat="1" x14ac:dyDescent="0.2">
      <c r="A856" s="190">
        <v>5600</v>
      </c>
      <c r="B856" s="201" t="s">
        <v>234</v>
      </c>
      <c r="C856" s="202">
        <v>431557.81</v>
      </c>
      <c r="H856" s="6"/>
      <c r="I856" s="6"/>
      <c r="J856" s="6"/>
      <c r="K856" s="6"/>
    </row>
    <row r="857" spans="1:11" s="3" customFormat="1" x14ac:dyDescent="0.2">
      <c r="A857" s="190">
        <v>5700</v>
      </c>
      <c r="B857" s="201" t="s">
        <v>235</v>
      </c>
      <c r="C857" s="202"/>
      <c r="H857" s="6"/>
      <c r="I857" s="6"/>
      <c r="J857" s="6"/>
      <c r="K857" s="6"/>
    </row>
    <row r="858" spans="1:11" s="3" customFormat="1" x14ac:dyDescent="0.2">
      <c r="A858" s="190" t="s">
        <v>236</v>
      </c>
      <c r="B858" s="201" t="s">
        <v>237</v>
      </c>
      <c r="C858" s="202"/>
      <c r="H858" s="6"/>
      <c r="I858" s="6"/>
      <c r="J858" s="6"/>
      <c r="K858" s="6"/>
    </row>
    <row r="859" spans="1:11" s="3" customFormat="1" x14ac:dyDescent="0.2">
      <c r="A859" s="190">
        <v>5900</v>
      </c>
      <c r="B859" s="201" t="s">
        <v>238</v>
      </c>
      <c r="C859" s="202">
        <v>5111453.17</v>
      </c>
      <c r="H859" s="6"/>
      <c r="I859" s="6"/>
      <c r="J859" s="6"/>
      <c r="K859" s="6"/>
    </row>
    <row r="860" spans="1:11" s="3" customFormat="1" x14ac:dyDescent="0.2">
      <c r="A860" s="194">
        <v>6200</v>
      </c>
      <c r="B860" s="201" t="s">
        <v>239</v>
      </c>
      <c r="C860" s="202">
        <v>46113172.210000001</v>
      </c>
      <c r="H860" s="6"/>
      <c r="I860" s="6"/>
      <c r="J860" s="6"/>
      <c r="K860" s="6"/>
    </row>
    <row r="861" spans="1:11" s="3" customFormat="1" x14ac:dyDescent="0.2">
      <c r="A861" s="194">
        <v>7200</v>
      </c>
      <c r="B861" s="201" t="s">
        <v>240</v>
      </c>
      <c r="C861" s="202"/>
      <c r="H861" s="6"/>
      <c r="I861" s="6"/>
      <c r="J861" s="6"/>
      <c r="K861" s="6"/>
    </row>
    <row r="862" spans="1:11" s="3" customFormat="1" x14ac:dyDescent="0.2">
      <c r="A862" s="194">
        <v>7300</v>
      </c>
      <c r="B862" s="201" t="s">
        <v>241</v>
      </c>
      <c r="C862" s="202"/>
      <c r="H862" s="6"/>
      <c r="I862" s="6"/>
      <c r="J862" s="6"/>
      <c r="K862" s="6"/>
    </row>
    <row r="863" spans="1:11" s="3" customFormat="1" x14ac:dyDescent="0.2">
      <c r="A863" s="194">
        <v>7500</v>
      </c>
      <c r="B863" s="201" t="s">
        <v>242</v>
      </c>
      <c r="C863" s="202"/>
      <c r="H863" s="6"/>
      <c r="I863" s="6"/>
      <c r="J863" s="6"/>
      <c r="K863" s="6"/>
    </row>
    <row r="864" spans="1:11" s="3" customFormat="1" x14ac:dyDescent="0.2">
      <c r="A864" s="194">
        <v>7900</v>
      </c>
      <c r="B864" s="201" t="s">
        <v>243</v>
      </c>
      <c r="C864" s="202"/>
      <c r="H864" s="6"/>
      <c r="I864" s="6"/>
      <c r="J864" s="6"/>
      <c r="K864" s="6"/>
    </row>
    <row r="865" spans="1:11" s="3" customFormat="1" x14ac:dyDescent="0.2">
      <c r="A865" s="194">
        <v>9100</v>
      </c>
      <c r="B865" s="201" t="s">
        <v>244</v>
      </c>
      <c r="C865" s="202">
        <v>51814150.409999996</v>
      </c>
      <c r="H865" s="6"/>
      <c r="I865" s="6"/>
      <c r="J865" s="6"/>
      <c r="K865" s="6"/>
    </row>
    <row r="866" spans="1:11" s="3" customFormat="1" x14ac:dyDescent="0.2">
      <c r="A866" s="194">
        <v>9900</v>
      </c>
      <c r="B866" s="201" t="s">
        <v>245</v>
      </c>
      <c r="C866" s="202"/>
      <c r="H866" s="6"/>
      <c r="I866" s="6"/>
      <c r="J866" s="6"/>
      <c r="K866" s="6"/>
    </row>
    <row r="867" spans="1:11" s="3" customFormat="1" x14ac:dyDescent="0.2">
      <c r="A867" s="194">
        <v>7400</v>
      </c>
      <c r="B867" s="203" t="s">
        <v>246</v>
      </c>
      <c r="C867" s="202">
        <v>163853.19</v>
      </c>
      <c r="H867" s="6"/>
      <c r="I867" s="6"/>
      <c r="J867" s="6"/>
      <c r="K867" s="6"/>
    </row>
    <row r="868" spans="1:11" s="3" customFormat="1" x14ac:dyDescent="0.2">
      <c r="A868" s="198">
        <v>900003</v>
      </c>
      <c r="B868" s="199" t="s">
        <v>247</v>
      </c>
      <c r="C868" s="200">
        <v>18451112.599999998</v>
      </c>
      <c r="H868" s="6"/>
      <c r="I868" s="6"/>
      <c r="J868" s="6"/>
      <c r="K868" s="6"/>
    </row>
    <row r="869" spans="1:11" s="3" customFormat="1" ht="22.5" x14ac:dyDescent="0.2">
      <c r="A869" s="190">
        <v>5510</v>
      </c>
      <c r="B869" s="201" t="s">
        <v>177</v>
      </c>
      <c r="C869" s="202">
        <v>18831476.559999999</v>
      </c>
      <c r="H869" s="6"/>
      <c r="I869" s="6"/>
      <c r="J869" s="6"/>
      <c r="K869" s="6"/>
    </row>
    <row r="870" spans="1:11" s="3" customFormat="1" x14ac:dyDescent="0.2">
      <c r="A870" s="190">
        <v>5520</v>
      </c>
      <c r="B870" s="201" t="s">
        <v>186</v>
      </c>
      <c r="C870" s="202"/>
      <c r="H870" s="6"/>
      <c r="I870" s="6"/>
      <c r="J870" s="6"/>
      <c r="K870" s="6"/>
    </row>
    <row r="871" spans="1:11" s="3" customFormat="1" x14ac:dyDescent="0.2">
      <c r="A871" s="190">
        <v>5530</v>
      </c>
      <c r="B871" s="201" t="s">
        <v>189</v>
      </c>
      <c r="C871" s="202">
        <v>-427.86</v>
      </c>
      <c r="H871" s="6"/>
      <c r="I871" s="6"/>
      <c r="J871" s="6"/>
      <c r="K871" s="6"/>
    </row>
    <row r="872" spans="1:11" s="3" customFormat="1" ht="22.5" x14ac:dyDescent="0.2">
      <c r="A872" s="190">
        <v>5540</v>
      </c>
      <c r="B872" s="201" t="s">
        <v>195</v>
      </c>
      <c r="C872" s="202"/>
      <c r="H872" s="6"/>
      <c r="I872" s="6"/>
      <c r="J872" s="6"/>
      <c r="K872" s="6"/>
    </row>
    <row r="873" spans="1:11" s="3" customFormat="1" x14ac:dyDescent="0.2">
      <c r="A873" s="190">
        <v>5550</v>
      </c>
      <c r="B873" s="201" t="s">
        <v>196</v>
      </c>
      <c r="C873" s="202"/>
      <c r="H873" s="6"/>
      <c r="I873" s="6"/>
      <c r="J873" s="6"/>
      <c r="K873" s="6"/>
    </row>
    <row r="874" spans="1:11" s="3" customFormat="1" x14ac:dyDescent="0.2">
      <c r="A874" s="190">
        <v>5590</v>
      </c>
      <c r="B874" s="201" t="s">
        <v>197</v>
      </c>
      <c r="C874" s="202">
        <v>228679.57</v>
      </c>
      <c r="H874" s="6"/>
      <c r="I874" s="6"/>
      <c r="J874" s="6"/>
      <c r="K874" s="6"/>
    </row>
    <row r="875" spans="1:11" s="3" customFormat="1" x14ac:dyDescent="0.2">
      <c r="A875" s="190">
        <v>5600</v>
      </c>
      <c r="B875" s="203" t="s">
        <v>248</v>
      </c>
      <c r="C875" s="202">
        <v>-608615.67000000004</v>
      </c>
      <c r="H875" s="6"/>
      <c r="I875" s="6"/>
      <c r="J875" s="6"/>
      <c r="K875" s="6"/>
    </row>
    <row r="876" spans="1:11" s="3" customFormat="1" x14ac:dyDescent="0.2">
      <c r="A876" s="163"/>
      <c r="B876" s="163" t="s">
        <v>249</v>
      </c>
      <c r="C876" s="164">
        <v>384743277.58000004</v>
      </c>
      <c r="H876" s="6"/>
      <c r="I876" s="6"/>
      <c r="J876" s="6"/>
      <c r="K876" s="6"/>
    </row>
    <row r="879" spans="1:11" s="3" customFormat="1" x14ac:dyDescent="0.2">
      <c r="A879" s="6" t="s">
        <v>250</v>
      </c>
      <c r="B879" s="6"/>
      <c r="H879" s="6"/>
      <c r="I879" s="6"/>
      <c r="J879" s="6"/>
      <c r="K879" s="6"/>
    </row>
  </sheetData>
  <protectedRanges>
    <protectedRange sqref="F694" name="Rango1"/>
  </protectedRanges>
  <mergeCells count="166">
    <mergeCell ref="E630:H630"/>
    <mergeCell ref="E631:H631"/>
    <mergeCell ref="E632:H632"/>
    <mergeCell ref="E633:H633"/>
    <mergeCell ref="E625:H625"/>
    <mergeCell ref="E626:H626"/>
    <mergeCell ref="E627:H627"/>
    <mergeCell ref="E628:H628"/>
    <mergeCell ref="E629:H629"/>
    <mergeCell ref="E620:H620"/>
    <mergeCell ref="E621:H621"/>
    <mergeCell ref="E622:H622"/>
    <mergeCell ref="E623:H623"/>
    <mergeCell ref="E624:H624"/>
    <mergeCell ref="E615:H615"/>
    <mergeCell ref="E616:H616"/>
    <mergeCell ref="E617:H617"/>
    <mergeCell ref="E618:H618"/>
    <mergeCell ref="E619:H619"/>
    <mergeCell ref="E610:H610"/>
    <mergeCell ref="E611:H611"/>
    <mergeCell ref="E612:H612"/>
    <mergeCell ref="E613:H613"/>
    <mergeCell ref="E614:H614"/>
    <mergeCell ref="E605:H605"/>
    <mergeCell ref="E606:H606"/>
    <mergeCell ref="E607:H607"/>
    <mergeCell ref="E608:H608"/>
    <mergeCell ref="E609:H609"/>
    <mergeCell ref="E600:H600"/>
    <mergeCell ref="E601:H601"/>
    <mergeCell ref="E602:H602"/>
    <mergeCell ref="E603:H603"/>
    <mergeCell ref="E604:H604"/>
    <mergeCell ref="E595:H595"/>
    <mergeCell ref="E596:H596"/>
    <mergeCell ref="E597:H597"/>
    <mergeCell ref="E598:H598"/>
    <mergeCell ref="E599:H599"/>
    <mergeCell ref="E590:H590"/>
    <mergeCell ref="E591:H591"/>
    <mergeCell ref="E592:H592"/>
    <mergeCell ref="E593:H593"/>
    <mergeCell ref="E594:H594"/>
    <mergeCell ref="E585:H585"/>
    <mergeCell ref="E586:H586"/>
    <mergeCell ref="E587:H587"/>
    <mergeCell ref="E588:H588"/>
    <mergeCell ref="E589:H589"/>
    <mergeCell ref="E580:H580"/>
    <mergeCell ref="E581:H581"/>
    <mergeCell ref="E582:H582"/>
    <mergeCell ref="E583:H583"/>
    <mergeCell ref="E584:H584"/>
    <mergeCell ref="E575:H575"/>
    <mergeCell ref="E576:H576"/>
    <mergeCell ref="E577:H577"/>
    <mergeCell ref="E578:H578"/>
    <mergeCell ref="E579:H579"/>
    <mergeCell ref="E570:H570"/>
    <mergeCell ref="E571:H571"/>
    <mergeCell ref="E572:H572"/>
    <mergeCell ref="E573:H573"/>
    <mergeCell ref="E574:H574"/>
    <mergeCell ref="E565:H565"/>
    <mergeCell ref="E566:H566"/>
    <mergeCell ref="E567:H567"/>
    <mergeCell ref="E568:H568"/>
    <mergeCell ref="E569:H569"/>
    <mergeCell ref="E560:H560"/>
    <mergeCell ref="E561:H561"/>
    <mergeCell ref="E562:H562"/>
    <mergeCell ref="E563:H563"/>
    <mergeCell ref="E564:H564"/>
    <mergeCell ref="E555:H555"/>
    <mergeCell ref="E556:H556"/>
    <mergeCell ref="E557:H557"/>
    <mergeCell ref="E558:H558"/>
    <mergeCell ref="E559:H559"/>
    <mergeCell ref="E550:H550"/>
    <mergeCell ref="E551:H551"/>
    <mergeCell ref="E552:H552"/>
    <mergeCell ref="E553:H553"/>
    <mergeCell ref="E554:H554"/>
    <mergeCell ref="E545:H545"/>
    <mergeCell ref="E546:H546"/>
    <mergeCell ref="E547:H547"/>
    <mergeCell ref="E548:H548"/>
    <mergeCell ref="E549:H549"/>
    <mergeCell ref="E540:H540"/>
    <mergeCell ref="E541:H541"/>
    <mergeCell ref="E542:H542"/>
    <mergeCell ref="E543:H543"/>
    <mergeCell ref="E544:H544"/>
    <mergeCell ref="E535:H535"/>
    <mergeCell ref="E536:H536"/>
    <mergeCell ref="E537:H537"/>
    <mergeCell ref="E538:H538"/>
    <mergeCell ref="E539:H539"/>
    <mergeCell ref="E530:H530"/>
    <mergeCell ref="E531:H531"/>
    <mergeCell ref="E532:H532"/>
    <mergeCell ref="E533:H533"/>
    <mergeCell ref="E534:H534"/>
    <mergeCell ref="E525:H525"/>
    <mergeCell ref="E526:H526"/>
    <mergeCell ref="E527:H527"/>
    <mergeCell ref="E528:H528"/>
    <mergeCell ref="E529:H529"/>
    <mergeCell ref="E520:H520"/>
    <mergeCell ref="E521:H521"/>
    <mergeCell ref="E522:H522"/>
    <mergeCell ref="E523:H523"/>
    <mergeCell ref="E524:H524"/>
    <mergeCell ref="E515:H515"/>
    <mergeCell ref="E516:H516"/>
    <mergeCell ref="E517:H517"/>
    <mergeCell ref="E518:H518"/>
    <mergeCell ref="E519:H519"/>
    <mergeCell ref="E510:H510"/>
    <mergeCell ref="E511:H511"/>
    <mergeCell ref="E512:H512"/>
    <mergeCell ref="E513:H513"/>
    <mergeCell ref="E514:H514"/>
    <mergeCell ref="E505:H505"/>
    <mergeCell ref="E506:H506"/>
    <mergeCell ref="E507:H507"/>
    <mergeCell ref="E508:H508"/>
    <mergeCell ref="E509:H509"/>
    <mergeCell ref="E500:H500"/>
    <mergeCell ref="E501:H501"/>
    <mergeCell ref="E502:H502"/>
    <mergeCell ref="E503:H503"/>
    <mergeCell ref="E504:H504"/>
    <mergeCell ref="E495:H495"/>
    <mergeCell ref="E496:H496"/>
    <mergeCell ref="E497:H497"/>
    <mergeCell ref="E498:H498"/>
    <mergeCell ref="E499:H499"/>
    <mergeCell ref="E491:H491"/>
    <mergeCell ref="E492:H492"/>
    <mergeCell ref="E493:H493"/>
    <mergeCell ref="E494:H494"/>
    <mergeCell ref="D458:E458"/>
    <mergeCell ref="D459:E459"/>
    <mergeCell ref="D460:E460"/>
    <mergeCell ref="D461:E461"/>
    <mergeCell ref="D462:E462"/>
    <mergeCell ref="D455:E455"/>
    <mergeCell ref="D456:E456"/>
    <mergeCell ref="D457:E457"/>
    <mergeCell ref="D448:E448"/>
    <mergeCell ref="D449:E449"/>
    <mergeCell ref="D450:E450"/>
    <mergeCell ref="D451:E451"/>
    <mergeCell ref="D452:E452"/>
    <mergeCell ref="E490:H490"/>
    <mergeCell ref="A340:B340"/>
    <mergeCell ref="A359:B359"/>
    <mergeCell ref="A361:B361"/>
    <mergeCell ref="A147:H147"/>
    <mergeCell ref="A306:H306"/>
    <mergeCell ref="A336:B336"/>
    <mergeCell ref="A294:B294"/>
    <mergeCell ref="D453:E453"/>
    <mergeCell ref="D454:E454"/>
  </mergeCells>
  <dataValidations disablePrompts="1" xWindow="127" yWindow="626" count="48">
    <dataValidation allowBlank="1" showInputMessage="1" showErrorMessage="1" prompt="Corresponde al número de la cuenta de acuerdo al Plan de Cuentas emitido por el CONAC (DOF 23/12/2015). y Clasificador por objeto del gasto (DOF-22-dic-14)." sqref="A848"/>
    <dataValidation allowBlank="1" showInputMessage="1" showErrorMessage="1" prompt="Corresponde al número de la cuenta de acuerdo al Plan de Cuentas emitido por el CONAC (DOF 23/12/2015). y Clasificador por Rubros de Ingreso. (DOF-2-ene-13)." sqref="A830"/>
    <dataValidation allowBlank="1" showInputMessage="1" showErrorMessage="1" prompt="Detallar el porcentaje de estas adquisiciones que fueron realizadas mediante subsidios de capital del sector central (subsidiados por la federación, estado o municipio)." sqref="D761 D771"/>
    <dataValidation allowBlank="1" showInputMessage="1" showErrorMessage="1" prompt="Importe (saldo final) de las adquisiciones de bienes muebles e inmuebles efectuadas en el periodo al que corresponde la cuenta pública presentada." sqref="C771"/>
    <dataValidation allowBlank="1" showInputMessage="1" showErrorMessage="1" prompt="Importe (saldo final) de las adquisiciones de bienes muebles e inmuebles efectuadas en el periodo que se presenta." sqref="C761"/>
    <dataValidation allowBlank="1" showInputMessage="1" showErrorMessage="1" prompt="Procedencia de los recursos que modifican al patrimonio generado: Estatal o Municipal." sqref="F668"/>
    <dataValidation allowBlank="1" showInputMessage="1" showErrorMessage="1" prompt="Procedencia de los recursos: Estatal o Municipal." sqref="G637"/>
    <dataValidation allowBlank="1" showInputMessage="1" showErrorMessage="1" prompt="Tipo de patrimonio clasificado de acuerdo al Plan de Cuentas emitido por el CONAC: Aportaciones, Donaciones de Capital y/o Actualización de la Hacienda Pública/Patrimonio." sqref="F637"/>
    <dataValidation allowBlank="1" showInputMessage="1" showErrorMessage="1" prompt="Variación (aumento o disminución) del patrimonio en el periodo, (diferencia entre saldo final y el saldo inicial)." sqref="E637 E668"/>
    <dataValidation allowBlank="1" showInputMessage="1" showErrorMessage="1" prompt="Porcentaje que representa el gasto con respecto del total ejercido." sqref="D490"/>
    <dataValidation allowBlank="1" showInputMessage="1" showErrorMessage="1" prompt="Justificar aquellas cuentas de gastos que en lo individual representen el 10% o más del total de los gastos." sqref="E490"/>
    <dataValidation allowBlank="1" showInputMessage="1" showErrorMessage="1" prompt="Especificar origen de dicho recurso: Federal, Estatal, Municipal, Particulares." sqref="D393 D377 D385"/>
    <dataValidation allowBlank="1" showInputMessage="1" showErrorMessage="1" prompt="Informar sobre la factibilidad de pago." sqref="H334 H368"/>
    <dataValidation allowBlank="1" showInputMessage="1" showErrorMessage="1" prompt="Características cualitativas significativas que les impacten financieramente." sqref="D311 E466 D320 E377 E385 E393 D437 D448 D467 D327"/>
    <dataValidation allowBlank="1" showInputMessage="1" showErrorMessage="1" prompt="Indicar el medio como se está amortizando el intangible, por tiempo, por uso." sqref="F277 F296 F286"/>
    <dataValidation allowBlank="1" showInputMessage="1" showErrorMessage="1" prompt="Saldo al 31 de diciembre del año anterior del ejercio que se presenta." sqref="C195 C206 C227 C237 C246 C267 C668 C699 C790 C637 C277 C286 C296"/>
    <dataValidation allowBlank="1" showInputMessage="1" showErrorMessage="1" prompt="Indicar la tasa de aplicación." sqref="H227 H237 H246 H267"/>
    <dataValidation allowBlank="1" showInputMessage="1" showErrorMessage="1" prompt="Indicar el método de depreciación." sqref="G227 G237 G246 G267"/>
    <dataValidation allowBlank="1" showInputMessage="1" showErrorMessage="1" prompt="Diferencia entre el saldo final y el inicial presentados." sqref="E195 E206 E227 E237 E246 E267 E699 E277 E296 E286"/>
    <dataValidation allowBlank="1" showInputMessage="1" showErrorMessage="1" prompt="Criterio para la aplicación de depreciación: anual, mensual, trimestral, etc." sqref="F195 F206 F267 F237 F246 F227"/>
    <dataValidation allowBlank="1" showInputMessage="1" showErrorMessage="1" prompt="Importe final del periodo que corresponde la información financiera trimestral que se presenta." sqref="D195 D206 D227 D237 D246 D267 D668 D699 D790 D637 D277 D286 D296"/>
    <dataValidation allowBlank="1" showInputMessage="1" showErrorMessage="1" prompt="Tipo de Participaciones y Aportaciones de capital que tiene la entidad. Ejemplo: ordinarias, preferentes, serie A, B, C." sqref="D185"/>
    <dataValidation allowBlank="1" showInputMessage="1" showErrorMessage="1" prompt="Especificar el nombre de la Empresa u Organismo Público Descentralizado al que se realizó la aportación. (organismo público descentralizados)." sqref="E185"/>
    <dataValidation allowBlank="1" showInputMessage="1" showErrorMessage="1" prompt="Tipo de fideicomiso(s) que tiene la entidad derivado de los recursos asignados (Art. 32 LGCG.). Puede ser de: Administración, Inversión." sqref="D176"/>
    <dataValidation allowBlank="1" showInputMessage="1" showErrorMessage="1" prompt="Caracterisiticas relevantes que tengan impacto financiero o situación de riesgo. Ejemplo: Becas a fondo perdido." sqref="E176"/>
    <dataValidation allowBlank="1" showInputMessage="1" showErrorMessage="1" prompt="Nombre con el que se identifica el fideicomiso." sqref="F176"/>
    <dataValidation allowBlank="1" showInputMessage="1" showErrorMessage="1" prompt="Razón de existencia/fin del fideicomiso." sqref="G176"/>
    <dataValidation allowBlank="1" showInputMessage="1" showErrorMessage="1" prompt="Saldo final de la Información Financiera Trimestral que se presentada (trimestral: 1er, 2do, 3ro. o 4to.)." sqref="C152"/>
    <dataValidation allowBlank="1" showInputMessage="1" showErrorMessage="1" prompt="Método de valuación aplicados." sqref="D166"/>
    <dataValidation allowBlank="1" showInputMessage="1" showErrorMessage="1" prompt="Sistema de costeo y método de valuación aplicados a los inventarios (UEPS, PROMEDIO, etc.)" sqref="D152"/>
    <dataValidation allowBlank="1" showInputMessage="1" showErrorMessage="1" prompt="Saldo final al 31 de diciembre de 2015." sqref="E50 E60"/>
    <dataValidation allowBlank="1" showInputMessage="1" showErrorMessage="1" prompt="Saldo final al 31 de diciembre de 2014." sqref="F50 F60"/>
    <dataValidation allowBlank="1" showInputMessage="1" showErrorMessage="1" prompt="Saldo final al 31 de diciembre de 2013." sqref="G50 G60"/>
    <dataValidation allowBlank="1" showInputMessage="1" showErrorMessage="1" prompt="Saldo final al 31 de diciembre de 2012." sqref="H50 H60"/>
    <dataValidation allowBlank="1" showInputMessage="1" showErrorMessage="1" prompt="Corresponde al número de la cuenta de acuerdo al Plan de Cuentas emitido por el CONAC (DOF 23/12/2015)." sqref="A3 A19 A30 A40 A490 A50 A152 A166 A176 A185 A195 A206 A227 A237 A246 A267 A790 A771 A448 A286 A296 A277 A311 A320 A377 A385 A393 A437 A334 A368 A467 A637 A668 A699 A761 A60 A327"/>
    <dataValidation allowBlank="1" showInputMessage="1" showErrorMessage="1" prompt="Especificar el tipo de instrumento de inversión: Bondes, Petrobonos, Cetes, Mesa de dinero, etc." sqref="D3 D19 D30 D40"/>
    <dataValidation allowBlank="1" showInputMessage="1" showErrorMessage="1" prompt="En los casos en que la inversión se localice en dos o mas tipos de instrumentos, se detallará cada una de ellas y el importe invertido." sqref="E3 E30 E40"/>
    <dataValidation allowBlank="1" showInputMessage="1" showErrorMessage="1" prompt="Saldo final de la Información Financiera Trimestral que se presenta (trimestral: 1er, 2do, 3ro. o 4to.)." sqref="C3 C19 C30 C40 C490 C50 C166 C176 C185 C60 C448 C830 C311 C320 C377 C385 C393 C437 C334 C368 C467 C848 C327"/>
    <dataValidation allowBlank="1" showInputMessage="1" showErrorMessage="1" prompt="Saldo final del periodo de la información financiera trimestral presentada, el cual debe coincidir con la suma de las columnas de 90, 180, 365 y más de 365 días." sqref="C69 C87 C96 C106 C116 C126 C136"/>
    <dataValidation allowBlank="1" showInputMessage="1" showErrorMessage="1" prompt="Corresponde al número de la cuenta de acuerdo al Plan de Cuentas emitido por el CONAC (DOF 23/12/2015). Excepto cuentas por cobrar de contribuciones o fideicomisos que se encuentran dentro de inversiones financieras..." sqref="A69 A87 A96 A106 A116 A126 A136"/>
    <dataValidation allowBlank="1" showInputMessage="1" showErrorMessage="1" prompt="Corresponde al nombre o descripción de la cuenta de acuerdo al Plan de Cuentas emitido por el CONAC." sqref="B668 B699 B761 B771 B790 B60 B830 B126 B448 B3 B19 B30 B40 B490 B50 B152 B166 B176 B185 B195 B206 B227 B237 B246 B267 B136 B296 B286 B277 B311 B320 B377 B385 B393 B437 B334 B368 B467 B637 B69 B87 B96 B106 B116 B848 B327"/>
    <dataValidation allowBlank="1" showInputMessage="1" showErrorMessage="1" prompt="Importe de la cuentas por cobrar con fecha de vencimiento de 1 a 90 días." sqref="D69 D87 D96 D106 D116 D126 D136 D334 D368"/>
    <dataValidation allowBlank="1" showInputMessage="1" showErrorMessage="1" prompt="Importe de la cuentas por cobrar con fecha de vencimiento de 91 a 180 días." sqref="E69 E87 E96 E106 E116 E126 E136 E334 E368"/>
    <dataValidation allowBlank="1" showInputMessage="1" showErrorMessage="1" prompt="Importe de la cuentas por cobrar con fecha de vencimiento de 181 a 365 días." sqref="F69 F87 F96 F106 F116 F126 F136 F334 F368"/>
    <dataValidation allowBlank="1" showInputMessage="1" showErrorMessage="1" prompt="Importe de la cuentas por cobrar con vencimiento mayor a 365 días." sqref="G69 G87 G96 G106 G116 G126 G136 G334 G368"/>
    <dataValidation allowBlank="1" showInputMessage="1" showErrorMessage="1" prompt="Informar sobre caraterísticas cualitativas de la cuenta, ejemplo: acciones implementadas para su recuperación, causas de la demora en su recuperación." sqref="H69 H87 H96 H106 H116 H126 H136"/>
    <dataValidation allowBlank="1" showInputMessage="1" showErrorMessage="1" prompt="Indicar si el deudor ya sobrepasó el plazo estipulado para pago, 90, 180 o 365 días." sqref="I69 I87 I96 I106 I116 I126 I136"/>
    <dataValidation allowBlank="1" showInputMessage="1" showErrorMessage="1" prompt="Saldo final al 31 de diciembre de 2016." sqref="D50 D60"/>
  </dataValidations>
  <printOptions horizontalCentered="1"/>
  <pageMargins left="0.78740157480314965" right="0" top="2.3228346456692917" bottom="0.27559055118110237" header="0.31496062992125984" footer="0.31496062992125984"/>
  <pageSetup scale="53" orientation="landscape" r:id="rId1"/>
  <headerFooter>
    <oddHeader>&amp;L&amp;G&amp;C&amp;"Arial,Negrita"
&amp;14PODER LEGISLATIVO DEL ESTADO DE GUANAJUATO
NOTAS A LOS ESTADOS FINANCIEROS AL 30 DE SEPTIEMBRE DE 2017
I.- NOTAS DE DESGLOSE
INFORMACIÓN CONTABLE</oddHeader>
    <oddFooter>&amp;R&amp;8Página &amp;P de &amp;N</oddFooter>
  </headerFooter>
  <rowBreaks count="10" manualBreakCount="10">
    <brk id="83" max="8" man="1"/>
    <brk id="223" max="8" man="1"/>
    <brk id="330" max="8" man="1"/>
    <brk id="444" max="8" man="1"/>
    <brk id="511" max="8" man="1"/>
    <brk id="567" max="8" man="1"/>
    <brk id="634" max="8" man="1"/>
    <brk id="695" max="8" man="1"/>
    <brk id="767" max="8" man="1"/>
    <brk id="825" max="8"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workbookViewId="0">
      <selection activeCell="B16" sqref="B16"/>
    </sheetView>
  </sheetViews>
  <sheetFormatPr baseColWidth="10" defaultColWidth="11.5703125" defaultRowHeight="11.25" x14ac:dyDescent="0.2"/>
  <cols>
    <col min="1" max="1" width="5.7109375" style="6" bestFit="1" customWidth="1"/>
    <col min="2" max="2" width="32.7109375" style="6" customWidth="1"/>
    <col min="3" max="3" width="11.42578125" style="6" bestFit="1" customWidth="1"/>
    <col min="4" max="6" width="11.85546875" style="6" bestFit="1" customWidth="1"/>
    <col min="7" max="7" width="12" style="6" bestFit="1" customWidth="1"/>
    <col min="8" max="16384" width="11.5703125" style="6"/>
  </cols>
  <sheetData>
    <row r="1" spans="1:9" ht="33.75" x14ac:dyDescent="0.2">
      <c r="A1" s="262" t="s">
        <v>360</v>
      </c>
      <c r="B1" s="263" t="s">
        <v>361</v>
      </c>
      <c r="C1" s="264" t="s">
        <v>362</v>
      </c>
      <c r="D1" s="264" t="s">
        <v>363</v>
      </c>
      <c r="E1" s="264" t="s">
        <v>364</v>
      </c>
      <c r="F1" s="264" t="s">
        <v>365</v>
      </c>
      <c r="G1" s="264" t="s">
        <v>366</v>
      </c>
    </row>
    <row r="2" spans="1:9" x14ac:dyDescent="0.2">
      <c r="A2" s="265">
        <v>1000</v>
      </c>
      <c r="B2" s="266" t="s">
        <v>367</v>
      </c>
      <c r="C2" s="267">
        <v>982823724.54999924</v>
      </c>
      <c r="D2" s="267">
        <v>5217873957.9099998</v>
      </c>
      <c r="E2" s="267">
        <v>5187415915.6400003</v>
      </c>
      <c r="F2" s="267">
        <v>1013281766.8199987</v>
      </c>
      <c r="G2" s="268">
        <v>30458042.269999504</v>
      </c>
      <c r="H2" s="3">
        <f>+F2-C2</f>
        <v>30458042.269999504</v>
      </c>
      <c r="I2" s="3">
        <f>+G2-H2</f>
        <v>0</v>
      </c>
    </row>
    <row r="3" spans="1:9" x14ac:dyDescent="0.2">
      <c r="A3" s="269">
        <v>1100</v>
      </c>
      <c r="B3" s="270" t="s">
        <v>368</v>
      </c>
      <c r="C3" s="271">
        <v>184209761</v>
      </c>
      <c r="D3" s="271">
        <v>5202993991.1999998</v>
      </c>
      <c r="E3" s="271">
        <v>5181558790.7299995</v>
      </c>
      <c r="F3" s="271">
        <v>205644961.47000027</v>
      </c>
      <c r="G3" s="272">
        <v>21435200.470000267</v>
      </c>
      <c r="H3" s="3">
        <f t="shared" ref="H3:H66" si="0">+F3-C3</f>
        <v>21435200.470000267</v>
      </c>
      <c r="I3" s="3">
        <f t="shared" ref="I3:I66" si="1">+G3-H3</f>
        <v>0</v>
      </c>
    </row>
    <row r="4" spans="1:9" x14ac:dyDescent="0.2">
      <c r="A4" s="269">
        <v>1110</v>
      </c>
      <c r="B4" s="270" t="s">
        <v>369</v>
      </c>
      <c r="C4" s="271">
        <v>142195821.27999878</v>
      </c>
      <c r="D4" s="271">
        <v>4814887369.2200003</v>
      </c>
      <c r="E4" s="271">
        <v>4805994406.5600004</v>
      </c>
      <c r="F4" s="271">
        <v>151088783.93999863</v>
      </c>
      <c r="G4" s="272">
        <v>8892962.6599998474</v>
      </c>
      <c r="H4" s="3">
        <f t="shared" si="0"/>
        <v>8892962.6599998474</v>
      </c>
      <c r="I4" s="3">
        <f t="shared" si="1"/>
        <v>0</v>
      </c>
    </row>
    <row r="5" spans="1:9" x14ac:dyDescent="0.2">
      <c r="A5" s="273">
        <v>1111</v>
      </c>
      <c r="B5" s="274" t="s">
        <v>370</v>
      </c>
      <c r="C5" s="286">
        <v>0</v>
      </c>
      <c r="D5" s="286">
        <v>0</v>
      </c>
      <c r="E5" s="286">
        <v>0</v>
      </c>
      <c r="F5" s="286">
        <v>0</v>
      </c>
      <c r="G5" s="287">
        <v>0</v>
      </c>
      <c r="H5" s="3">
        <f t="shared" si="0"/>
        <v>0</v>
      </c>
      <c r="I5" s="3">
        <f t="shared" si="1"/>
        <v>0</v>
      </c>
    </row>
    <row r="6" spans="1:9" x14ac:dyDescent="0.2">
      <c r="A6" s="273">
        <v>1112</v>
      </c>
      <c r="B6" s="274" t="s">
        <v>371</v>
      </c>
      <c r="C6" s="286">
        <v>130075821.28000069</v>
      </c>
      <c r="D6" s="286">
        <v>3315438431.1500001</v>
      </c>
      <c r="E6" s="286">
        <v>3406851355.0500002</v>
      </c>
      <c r="F6" s="286">
        <v>38662897.380000591</v>
      </c>
      <c r="G6" s="287">
        <v>-91412923.900000095</v>
      </c>
      <c r="H6" s="3">
        <f t="shared" si="0"/>
        <v>-91412923.900000095</v>
      </c>
      <c r="I6" s="3">
        <f t="shared" si="1"/>
        <v>0</v>
      </c>
    </row>
    <row r="7" spans="1:9" x14ac:dyDescent="0.2">
      <c r="A7" s="273">
        <v>1113</v>
      </c>
      <c r="B7" s="274" t="s">
        <v>372</v>
      </c>
      <c r="C7" s="286">
        <v>0</v>
      </c>
      <c r="D7" s="286">
        <v>0</v>
      </c>
      <c r="E7" s="286">
        <v>0</v>
      </c>
      <c r="F7" s="286">
        <v>0</v>
      </c>
      <c r="G7" s="287">
        <v>0</v>
      </c>
      <c r="H7" s="3">
        <f t="shared" si="0"/>
        <v>0</v>
      </c>
      <c r="I7" s="3">
        <f t="shared" si="1"/>
        <v>0</v>
      </c>
    </row>
    <row r="8" spans="1:9" x14ac:dyDescent="0.2">
      <c r="A8" s="273">
        <v>1114</v>
      </c>
      <c r="B8" s="274" t="s">
        <v>373</v>
      </c>
      <c r="C8" s="286">
        <v>12120000</v>
      </c>
      <c r="D8" s="286">
        <v>1499448938.0699999</v>
      </c>
      <c r="E8" s="286">
        <v>1399143051.51</v>
      </c>
      <c r="F8" s="286">
        <v>112425886.55999994</v>
      </c>
      <c r="G8" s="287">
        <v>100305886.55999994</v>
      </c>
      <c r="H8" s="3">
        <f t="shared" si="0"/>
        <v>100305886.55999994</v>
      </c>
      <c r="I8" s="3">
        <f t="shared" si="1"/>
        <v>0</v>
      </c>
    </row>
    <row r="9" spans="1:9" x14ac:dyDescent="0.2">
      <c r="A9" s="273">
        <v>1115</v>
      </c>
      <c r="B9" s="274" t="s">
        <v>374</v>
      </c>
      <c r="C9" s="286">
        <v>0</v>
      </c>
      <c r="D9" s="286">
        <v>0</v>
      </c>
      <c r="E9" s="286">
        <v>0</v>
      </c>
      <c r="F9" s="286">
        <v>0</v>
      </c>
      <c r="G9" s="287">
        <v>0</v>
      </c>
      <c r="H9" s="3">
        <f t="shared" si="0"/>
        <v>0</v>
      </c>
      <c r="I9" s="3">
        <f t="shared" si="1"/>
        <v>0</v>
      </c>
    </row>
    <row r="10" spans="1:9" ht="22.5" x14ac:dyDescent="0.2">
      <c r="A10" s="273">
        <v>1116</v>
      </c>
      <c r="B10" s="274" t="s">
        <v>375</v>
      </c>
      <c r="C10" s="286">
        <v>0</v>
      </c>
      <c r="D10" s="286">
        <v>0</v>
      </c>
      <c r="E10" s="286">
        <v>0</v>
      </c>
      <c r="F10" s="286">
        <v>0</v>
      </c>
      <c r="G10" s="287">
        <v>0</v>
      </c>
      <c r="H10" s="3">
        <f t="shared" si="0"/>
        <v>0</v>
      </c>
      <c r="I10" s="3">
        <f t="shared" si="1"/>
        <v>0</v>
      </c>
    </row>
    <row r="11" spans="1:9" x14ac:dyDescent="0.2">
      <c r="A11" s="273">
        <v>1119</v>
      </c>
      <c r="B11" s="274" t="s">
        <v>376</v>
      </c>
      <c r="C11" s="286">
        <v>0</v>
      </c>
      <c r="D11" s="286">
        <v>0</v>
      </c>
      <c r="E11" s="286">
        <v>0</v>
      </c>
      <c r="F11" s="286">
        <v>0</v>
      </c>
      <c r="G11" s="287">
        <v>0</v>
      </c>
      <c r="H11" s="3">
        <f t="shared" si="0"/>
        <v>0</v>
      </c>
      <c r="I11" s="3">
        <f t="shared" si="1"/>
        <v>0</v>
      </c>
    </row>
    <row r="12" spans="1:9" ht="22.5" x14ac:dyDescent="0.2">
      <c r="A12" s="269">
        <v>1120</v>
      </c>
      <c r="B12" s="275" t="s">
        <v>377</v>
      </c>
      <c r="C12" s="271">
        <v>8335773.2200000286</v>
      </c>
      <c r="D12" s="271">
        <v>368769487.76999998</v>
      </c>
      <c r="E12" s="271">
        <v>357648572.48000002</v>
      </c>
      <c r="F12" s="271">
        <v>19456688.50999999</v>
      </c>
      <c r="G12" s="272">
        <v>11120915.289999962</v>
      </c>
      <c r="H12" s="3">
        <f t="shared" si="0"/>
        <v>11120915.289999962</v>
      </c>
      <c r="I12" s="3">
        <f t="shared" si="1"/>
        <v>0</v>
      </c>
    </row>
    <row r="13" spans="1:9" x14ac:dyDescent="0.2">
      <c r="A13" s="273">
        <v>1121</v>
      </c>
      <c r="B13" s="274" t="s">
        <v>378</v>
      </c>
      <c r="C13" s="286">
        <v>0</v>
      </c>
      <c r="D13" s="286">
        <v>0</v>
      </c>
      <c r="E13" s="286">
        <v>0</v>
      </c>
      <c r="F13" s="286">
        <v>0</v>
      </c>
      <c r="G13" s="287">
        <v>0</v>
      </c>
      <c r="H13" s="3">
        <f t="shared" si="0"/>
        <v>0</v>
      </c>
      <c r="I13" s="3">
        <f t="shared" si="1"/>
        <v>0</v>
      </c>
    </row>
    <row r="14" spans="1:9" x14ac:dyDescent="0.2">
      <c r="A14" s="273">
        <v>1122</v>
      </c>
      <c r="B14" s="274" t="s">
        <v>379</v>
      </c>
      <c r="C14" s="286">
        <v>17687.609999895096</v>
      </c>
      <c r="D14" s="286">
        <v>323212679.70999998</v>
      </c>
      <c r="E14" s="286">
        <v>323179021.56999999</v>
      </c>
      <c r="F14" s="286">
        <v>51345.749999880791</v>
      </c>
      <c r="G14" s="287">
        <v>33658.139999985695</v>
      </c>
      <c r="H14" s="3">
        <f t="shared" si="0"/>
        <v>33658.139999985695</v>
      </c>
      <c r="I14" s="3">
        <f t="shared" si="1"/>
        <v>0</v>
      </c>
    </row>
    <row r="15" spans="1:9" ht="22.5" x14ac:dyDescent="0.2">
      <c r="A15" s="273">
        <v>1123</v>
      </c>
      <c r="B15" s="274" t="s">
        <v>380</v>
      </c>
      <c r="C15" s="286">
        <v>3919201.8199999928</v>
      </c>
      <c r="D15" s="286">
        <v>41633043.399999999</v>
      </c>
      <c r="E15" s="286">
        <v>28038162.609999999</v>
      </c>
      <c r="F15" s="286">
        <v>17514082.609999992</v>
      </c>
      <c r="G15" s="287">
        <v>13594880.789999999</v>
      </c>
      <c r="H15" s="3">
        <f t="shared" si="0"/>
        <v>13594880.789999999</v>
      </c>
      <c r="I15" s="3">
        <f t="shared" si="1"/>
        <v>0</v>
      </c>
    </row>
    <row r="16" spans="1:9" x14ac:dyDescent="0.2">
      <c r="A16" s="273">
        <v>1124</v>
      </c>
      <c r="B16" s="274" t="s">
        <v>381</v>
      </c>
      <c r="C16" s="286">
        <v>4337221.4800000004</v>
      </c>
      <c r="D16" s="286">
        <v>2746845.51</v>
      </c>
      <c r="E16" s="286">
        <v>5538380.2999999998</v>
      </c>
      <c r="F16" s="286">
        <v>1545686.6900000004</v>
      </c>
      <c r="G16" s="287">
        <v>-2791534.79</v>
      </c>
      <c r="H16" s="3">
        <f t="shared" si="0"/>
        <v>-2791534.79</v>
      </c>
      <c r="I16" s="3">
        <f t="shared" si="1"/>
        <v>0</v>
      </c>
    </row>
    <row r="17" spans="1:9" ht="22.5" x14ac:dyDescent="0.2">
      <c r="A17" s="273">
        <v>1125</v>
      </c>
      <c r="B17" s="274" t="s">
        <v>382</v>
      </c>
      <c r="C17" s="286">
        <v>61662.30999999959</v>
      </c>
      <c r="D17" s="286">
        <v>1176919.1499999999</v>
      </c>
      <c r="E17" s="286">
        <v>893008</v>
      </c>
      <c r="F17" s="286">
        <v>345573.4599999995</v>
      </c>
      <c r="G17" s="287">
        <v>283911.14999999991</v>
      </c>
      <c r="H17" s="3">
        <f t="shared" si="0"/>
        <v>283911.14999999991</v>
      </c>
      <c r="I17" s="3">
        <f t="shared" si="1"/>
        <v>0</v>
      </c>
    </row>
    <row r="18" spans="1:9" x14ac:dyDescent="0.2">
      <c r="A18" s="273">
        <v>1126</v>
      </c>
      <c r="B18" s="274" t="s">
        <v>383</v>
      </c>
      <c r="C18" s="286">
        <v>0</v>
      </c>
      <c r="D18" s="286">
        <v>0</v>
      </c>
      <c r="E18" s="286">
        <v>0</v>
      </c>
      <c r="F18" s="286">
        <v>0</v>
      </c>
      <c r="G18" s="287">
        <v>0</v>
      </c>
      <c r="H18" s="3">
        <f t="shared" si="0"/>
        <v>0</v>
      </c>
      <c r="I18" s="3">
        <f t="shared" si="1"/>
        <v>0</v>
      </c>
    </row>
    <row r="19" spans="1:9" ht="22.5" x14ac:dyDescent="0.2">
      <c r="A19" s="273">
        <v>1129</v>
      </c>
      <c r="B19" s="274" t="s">
        <v>384</v>
      </c>
      <c r="C19" s="286">
        <v>0</v>
      </c>
      <c r="D19" s="286">
        <v>0</v>
      </c>
      <c r="E19" s="286">
        <v>0</v>
      </c>
      <c r="F19" s="286">
        <v>0</v>
      </c>
      <c r="G19" s="287">
        <v>0</v>
      </c>
      <c r="H19" s="3">
        <f t="shared" si="0"/>
        <v>0</v>
      </c>
      <c r="I19" s="3">
        <f t="shared" si="1"/>
        <v>0</v>
      </c>
    </row>
    <row r="20" spans="1:9" x14ac:dyDescent="0.2">
      <c r="A20" s="269">
        <v>1130</v>
      </c>
      <c r="B20" s="275" t="s">
        <v>385</v>
      </c>
      <c r="C20" s="271">
        <v>32232403.619999975</v>
      </c>
      <c r="D20" s="271">
        <v>17689746.98</v>
      </c>
      <c r="E20" s="271">
        <v>16823191.57</v>
      </c>
      <c r="F20" s="271">
        <v>33098959.029999979</v>
      </c>
      <c r="G20" s="272">
        <v>866555.41000000387</v>
      </c>
      <c r="H20" s="3">
        <f t="shared" si="0"/>
        <v>866555.41000000387</v>
      </c>
      <c r="I20" s="3">
        <f t="shared" si="1"/>
        <v>0</v>
      </c>
    </row>
    <row r="21" spans="1:9" ht="33.75" x14ac:dyDescent="0.2">
      <c r="A21" s="273">
        <v>1131</v>
      </c>
      <c r="B21" s="274" t="s">
        <v>386</v>
      </c>
      <c r="C21" s="286">
        <v>4186615.8299999982</v>
      </c>
      <c r="D21" s="286">
        <v>12260679.15</v>
      </c>
      <c r="E21" s="286">
        <v>9319907.6899999995</v>
      </c>
      <c r="F21" s="286">
        <v>7127387.2899999991</v>
      </c>
      <c r="G21" s="287">
        <v>2940771.4600000009</v>
      </c>
      <c r="H21" s="3">
        <f t="shared" si="0"/>
        <v>2940771.4600000009</v>
      </c>
      <c r="I21" s="3">
        <f t="shared" si="1"/>
        <v>0</v>
      </c>
    </row>
    <row r="22" spans="1:9" ht="22.5" x14ac:dyDescent="0.2">
      <c r="A22" s="273">
        <v>1132</v>
      </c>
      <c r="B22" s="274" t="s">
        <v>387</v>
      </c>
      <c r="C22" s="286">
        <v>0</v>
      </c>
      <c r="D22" s="286">
        <v>0</v>
      </c>
      <c r="E22" s="286">
        <v>0</v>
      </c>
      <c r="F22" s="286">
        <v>0</v>
      </c>
      <c r="G22" s="287">
        <v>0</v>
      </c>
      <c r="H22" s="3">
        <f t="shared" si="0"/>
        <v>0</v>
      </c>
      <c r="I22" s="3">
        <f t="shared" si="1"/>
        <v>0</v>
      </c>
    </row>
    <row r="23" spans="1:9" ht="22.5" x14ac:dyDescent="0.2">
      <c r="A23" s="273">
        <v>1133</v>
      </c>
      <c r="B23" s="274" t="s">
        <v>388</v>
      </c>
      <c r="C23" s="286">
        <v>0</v>
      </c>
      <c r="D23" s="286">
        <v>0</v>
      </c>
      <c r="E23" s="286">
        <v>0</v>
      </c>
      <c r="F23" s="286">
        <v>0</v>
      </c>
      <c r="G23" s="287">
        <v>0</v>
      </c>
      <c r="H23" s="3">
        <f t="shared" si="0"/>
        <v>0</v>
      </c>
      <c r="I23" s="3">
        <f t="shared" si="1"/>
        <v>0</v>
      </c>
    </row>
    <row r="24" spans="1:9" ht="22.5" x14ac:dyDescent="0.2">
      <c r="A24" s="273">
        <v>1134</v>
      </c>
      <c r="B24" s="274" t="s">
        <v>389</v>
      </c>
      <c r="C24" s="286">
        <v>28045787.789999992</v>
      </c>
      <c r="D24" s="286">
        <v>5429067.8300000001</v>
      </c>
      <c r="E24" s="286">
        <v>7503283.8799999999</v>
      </c>
      <c r="F24" s="286">
        <v>25971571.739999991</v>
      </c>
      <c r="G24" s="287">
        <v>-2074216.0500000007</v>
      </c>
      <c r="H24" s="3">
        <f t="shared" si="0"/>
        <v>-2074216.0500000007</v>
      </c>
      <c r="I24" s="3">
        <f t="shared" si="1"/>
        <v>0</v>
      </c>
    </row>
    <row r="25" spans="1:9" ht="22.5" x14ac:dyDescent="0.2">
      <c r="A25" s="273">
        <v>1139</v>
      </c>
      <c r="B25" s="274" t="s">
        <v>390</v>
      </c>
      <c r="C25" s="286">
        <v>0</v>
      </c>
      <c r="D25" s="286">
        <v>0</v>
      </c>
      <c r="E25" s="286">
        <v>0</v>
      </c>
      <c r="F25" s="286">
        <v>0</v>
      </c>
      <c r="G25" s="276">
        <v>0</v>
      </c>
      <c r="H25" s="3">
        <f t="shared" si="0"/>
        <v>0</v>
      </c>
      <c r="I25" s="3">
        <f t="shared" si="1"/>
        <v>0</v>
      </c>
    </row>
    <row r="26" spans="1:9" x14ac:dyDescent="0.2">
      <c r="A26" s="269">
        <v>1140</v>
      </c>
      <c r="B26" s="275" t="s">
        <v>391</v>
      </c>
      <c r="C26" s="271">
        <v>0</v>
      </c>
      <c r="D26" s="271">
        <v>0</v>
      </c>
      <c r="E26" s="271">
        <v>0</v>
      </c>
      <c r="F26" s="271">
        <v>0</v>
      </c>
      <c r="G26" s="272">
        <v>0</v>
      </c>
      <c r="H26" s="3">
        <f t="shared" si="0"/>
        <v>0</v>
      </c>
      <c r="I26" s="3">
        <f t="shared" si="1"/>
        <v>0</v>
      </c>
    </row>
    <row r="27" spans="1:9" x14ac:dyDescent="0.2">
      <c r="A27" s="273">
        <v>1141</v>
      </c>
      <c r="B27" s="274" t="s">
        <v>392</v>
      </c>
      <c r="C27" s="277">
        <v>0</v>
      </c>
      <c r="D27" s="277">
        <v>0</v>
      </c>
      <c r="E27" s="277">
        <v>0</v>
      </c>
      <c r="F27" s="277">
        <v>0</v>
      </c>
      <c r="G27" s="276">
        <v>0</v>
      </c>
      <c r="H27" s="3">
        <f t="shared" si="0"/>
        <v>0</v>
      </c>
      <c r="I27" s="3">
        <f t="shared" si="1"/>
        <v>0</v>
      </c>
    </row>
    <row r="28" spans="1:9" x14ac:dyDescent="0.2">
      <c r="A28" s="273">
        <v>1142</v>
      </c>
      <c r="B28" s="274" t="s">
        <v>393</v>
      </c>
      <c r="C28" s="277">
        <v>0</v>
      </c>
      <c r="D28" s="277">
        <v>0</v>
      </c>
      <c r="E28" s="277">
        <v>0</v>
      </c>
      <c r="F28" s="277">
        <v>0</v>
      </c>
      <c r="G28" s="276">
        <v>0</v>
      </c>
      <c r="H28" s="3">
        <f t="shared" si="0"/>
        <v>0</v>
      </c>
      <c r="I28" s="3">
        <f t="shared" si="1"/>
        <v>0</v>
      </c>
    </row>
    <row r="29" spans="1:9" ht="22.5" x14ac:dyDescent="0.2">
      <c r="A29" s="273">
        <v>1143</v>
      </c>
      <c r="B29" s="274" t="s">
        <v>394</v>
      </c>
      <c r="C29" s="277">
        <v>0</v>
      </c>
      <c r="D29" s="277">
        <v>0</v>
      </c>
      <c r="E29" s="277">
        <v>0</v>
      </c>
      <c r="F29" s="277">
        <v>0</v>
      </c>
      <c r="G29" s="276">
        <v>0</v>
      </c>
      <c r="H29" s="3">
        <f t="shared" si="0"/>
        <v>0</v>
      </c>
      <c r="I29" s="3">
        <f t="shared" si="1"/>
        <v>0</v>
      </c>
    </row>
    <row r="30" spans="1:9" ht="22.5" x14ac:dyDescent="0.2">
      <c r="A30" s="273">
        <v>1144</v>
      </c>
      <c r="B30" s="274" t="s">
        <v>395</v>
      </c>
      <c r="C30" s="277">
        <v>0</v>
      </c>
      <c r="D30" s="277">
        <v>0</v>
      </c>
      <c r="E30" s="277">
        <v>0</v>
      </c>
      <c r="F30" s="277">
        <v>0</v>
      </c>
      <c r="G30" s="276">
        <v>0</v>
      </c>
      <c r="H30" s="3">
        <f t="shared" si="0"/>
        <v>0</v>
      </c>
      <c r="I30" s="3">
        <f t="shared" si="1"/>
        <v>0</v>
      </c>
    </row>
    <row r="31" spans="1:9" x14ac:dyDescent="0.2">
      <c r="A31" s="273">
        <v>1145</v>
      </c>
      <c r="B31" s="274" t="s">
        <v>396</v>
      </c>
      <c r="C31" s="277">
        <v>0</v>
      </c>
      <c r="D31" s="277">
        <v>0</v>
      </c>
      <c r="E31" s="277">
        <v>0</v>
      </c>
      <c r="F31" s="277">
        <v>0</v>
      </c>
      <c r="G31" s="276">
        <v>0</v>
      </c>
      <c r="H31" s="3">
        <f t="shared" si="0"/>
        <v>0</v>
      </c>
      <c r="I31" s="3">
        <f t="shared" si="1"/>
        <v>0</v>
      </c>
    </row>
    <row r="32" spans="1:9" x14ac:dyDescent="0.2">
      <c r="A32" s="269">
        <v>1150</v>
      </c>
      <c r="B32" s="275" t="s">
        <v>397</v>
      </c>
      <c r="C32" s="271">
        <v>933109.37999999989</v>
      </c>
      <c r="D32" s="271">
        <v>1600738.23</v>
      </c>
      <c r="E32" s="271">
        <v>999322.12</v>
      </c>
      <c r="F32" s="271">
        <v>1534525.4899999998</v>
      </c>
      <c r="G32" s="272">
        <v>601416.10999999987</v>
      </c>
      <c r="H32" s="3">
        <f t="shared" si="0"/>
        <v>601416.10999999987</v>
      </c>
      <c r="I32" s="3">
        <f t="shared" si="1"/>
        <v>0</v>
      </c>
    </row>
    <row r="33" spans="1:9" ht="22.5" x14ac:dyDescent="0.2">
      <c r="A33" s="273">
        <v>1151</v>
      </c>
      <c r="B33" s="274" t="s">
        <v>398</v>
      </c>
      <c r="C33" s="277">
        <v>933109.37999999989</v>
      </c>
      <c r="D33" s="277">
        <v>1600738.23</v>
      </c>
      <c r="E33" s="277">
        <v>999322.12</v>
      </c>
      <c r="F33" s="277">
        <v>1534525.4899999998</v>
      </c>
      <c r="G33" s="276">
        <v>601416.10999999987</v>
      </c>
      <c r="H33" s="3">
        <f t="shared" si="0"/>
        <v>601416.10999999987</v>
      </c>
      <c r="I33" s="3">
        <f t="shared" si="1"/>
        <v>0</v>
      </c>
    </row>
    <row r="34" spans="1:9" ht="22.5" x14ac:dyDescent="0.2">
      <c r="A34" s="269">
        <v>1160</v>
      </c>
      <c r="B34" s="275" t="s">
        <v>399</v>
      </c>
      <c r="C34" s="271">
        <v>-297907.5</v>
      </c>
      <c r="D34" s="271">
        <v>0</v>
      </c>
      <c r="E34" s="271">
        <v>0</v>
      </c>
      <c r="F34" s="271">
        <v>-297907.5</v>
      </c>
      <c r="G34" s="272">
        <v>0</v>
      </c>
      <c r="H34" s="3">
        <f t="shared" si="0"/>
        <v>0</v>
      </c>
      <c r="I34" s="3">
        <f t="shared" si="1"/>
        <v>0</v>
      </c>
    </row>
    <row r="35" spans="1:9" ht="22.5" x14ac:dyDescent="0.2">
      <c r="A35" s="273">
        <v>1161</v>
      </c>
      <c r="B35" s="274" t="s">
        <v>400</v>
      </c>
      <c r="C35" s="277">
        <v>-297907.5</v>
      </c>
      <c r="D35" s="277">
        <v>0</v>
      </c>
      <c r="E35" s="277">
        <v>0</v>
      </c>
      <c r="F35" s="277">
        <v>-297907.5</v>
      </c>
      <c r="G35" s="276">
        <v>0</v>
      </c>
      <c r="H35" s="3">
        <f t="shared" si="0"/>
        <v>0</v>
      </c>
      <c r="I35" s="3">
        <f t="shared" si="1"/>
        <v>0</v>
      </c>
    </row>
    <row r="36" spans="1:9" x14ac:dyDescent="0.2">
      <c r="A36" s="273">
        <v>1162</v>
      </c>
      <c r="B36" s="274" t="s">
        <v>401</v>
      </c>
      <c r="C36" s="277">
        <v>0</v>
      </c>
      <c r="D36" s="277">
        <v>0</v>
      </c>
      <c r="E36" s="277">
        <v>0</v>
      </c>
      <c r="F36" s="277">
        <v>0</v>
      </c>
      <c r="G36" s="276">
        <v>0</v>
      </c>
      <c r="H36" s="3">
        <f t="shared" si="0"/>
        <v>0</v>
      </c>
      <c r="I36" s="3">
        <f t="shared" si="1"/>
        <v>0</v>
      </c>
    </row>
    <row r="37" spans="1:9" x14ac:dyDescent="0.2">
      <c r="A37" s="269">
        <v>1190</v>
      </c>
      <c r="B37" s="275" t="s">
        <v>402</v>
      </c>
      <c r="C37" s="271">
        <v>810561</v>
      </c>
      <c r="D37" s="271">
        <v>46649</v>
      </c>
      <c r="E37" s="271">
        <v>93298</v>
      </c>
      <c r="F37" s="271">
        <v>763912</v>
      </c>
      <c r="G37" s="272">
        <v>-46649</v>
      </c>
      <c r="H37" s="3">
        <f t="shared" si="0"/>
        <v>-46649</v>
      </c>
      <c r="I37" s="3">
        <f t="shared" si="1"/>
        <v>0</v>
      </c>
    </row>
    <row r="38" spans="1:9" x14ac:dyDescent="0.2">
      <c r="A38" s="273">
        <v>1191</v>
      </c>
      <c r="B38" s="274" t="s">
        <v>403</v>
      </c>
      <c r="C38" s="277">
        <v>810561</v>
      </c>
      <c r="D38" s="277">
        <v>46649</v>
      </c>
      <c r="E38" s="277">
        <v>93298</v>
      </c>
      <c r="F38" s="277">
        <v>763912</v>
      </c>
      <c r="G38" s="276">
        <v>-46649</v>
      </c>
      <c r="H38" s="3">
        <f t="shared" si="0"/>
        <v>-46649</v>
      </c>
      <c r="I38" s="3">
        <f t="shared" si="1"/>
        <v>0</v>
      </c>
    </row>
    <row r="39" spans="1:9" ht="22.5" x14ac:dyDescent="0.2">
      <c r="A39" s="273">
        <v>1192</v>
      </c>
      <c r="B39" s="274" t="s">
        <v>404</v>
      </c>
      <c r="C39" s="277">
        <v>0</v>
      </c>
      <c r="D39" s="277">
        <v>0</v>
      </c>
      <c r="E39" s="277">
        <v>0</v>
      </c>
      <c r="F39" s="277">
        <v>0</v>
      </c>
      <c r="G39" s="276">
        <v>0</v>
      </c>
      <c r="H39" s="3">
        <f t="shared" si="0"/>
        <v>0</v>
      </c>
      <c r="I39" s="3">
        <f t="shared" si="1"/>
        <v>0</v>
      </c>
    </row>
    <row r="40" spans="1:9" ht="33.75" x14ac:dyDescent="0.2">
      <c r="A40" s="273">
        <v>1193</v>
      </c>
      <c r="B40" s="274" t="s">
        <v>405</v>
      </c>
      <c r="C40" s="277">
        <v>0</v>
      </c>
      <c r="D40" s="277">
        <v>0</v>
      </c>
      <c r="E40" s="277">
        <v>0</v>
      </c>
      <c r="F40" s="277">
        <v>0</v>
      </c>
      <c r="G40" s="276">
        <v>0</v>
      </c>
      <c r="H40" s="3">
        <f t="shared" si="0"/>
        <v>0</v>
      </c>
      <c r="I40" s="3">
        <f t="shared" si="1"/>
        <v>0</v>
      </c>
    </row>
    <row r="41" spans="1:9" x14ac:dyDescent="0.2">
      <c r="A41" s="278">
        <v>1194</v>
      </c>
      <c r="B41" s="274" t="s">
        <v>406</v>
      </c>
      <c r="C41" s="277">
        <v>0</v>
      </c>
      <c r="D41" s="277">
        <v>0</v>
      </c>
      <c r="E41" s="277">
        <v>0</v>
      </c>
      <c r="F41" s="277">
        <v>0</v>
      </c>
      <c r="G41" s="276">
        <v>0</v>
      </c>
      <c r="H41" s="3">
        <f t="shared" si="0"/>
        <v>0</v>
      </c>
      <c r="I41" s="3">
        <f t="shared" si="1"/>
        <v>0</v>
      </c>
    </row>
    <row r="42" spans="1:9" x14ac:dyDescent="0.2">
      <c r="A42" s="269">
        <v>1200</v>
      </c>
      <c r="B42" s="270" t="s">
        <v>407</v>
      </c>
      <c r="C42" s="271">
        <v>798613963.54999995</v>
      </c>
      <c r="D42" s="271">
        <v>14879966.710000001</v>
      </c>
      <c r="E42" s="271">
        <v>5857124.9100000001</v>
      </c>
      <c r="F42" s="271">
        <v>807636805.35000002</v>
      </c>
      <c r="G42" s="272">
        <v>9022841.8000000715</v>
      </c>
      <c r="H42" s="3">
        <f t="shared" si="0"/>
        <v>9022841.8000000715</v>
      </c>
      <c r="I42" s="3">
        <f t="shared" si="1"/>
        <v>0</v>
      </c>
    </row>
    <row r="43" spans="1:9" x14ac:dyDescent="0.2">
      <c r="A43" s="269">
        <v>1210</v>
      </c>
      <c r="B43" s="275" t="s">
        <v>408</v>
      </c>
      <c r="C43" s="271">
        <v>0</v>
      </c>
      <c r="D43" s="271">
        <v>0</v>
      </c>
      <c r="E43" s="271">
        <v>0</v>
      </c>
      <c r="F43" s="271">
        <v>0</v>
      </c>
      <c r="G43" s="272">
        <v>0</v>
      </c>
      <c r="H43" s="3">
        <f t="shared" si="0"/>
        <v>0</v>
      </c>
      <c r="I43" s="3">
        <f t="shared" si="1"/>
        <v>0</v>
      </c>
    </row>
    <row r="44" spans="1:9" x14ac:dyDescent="0.2">
      <c r="A44" s="273">
        <v>1211</v>
      </c>
      <c r="B44" s="274" t="s">
        <v>409</v>
      </c>
      <c r="C44" s="277">
        <v>0</v>
      </c>
      <c r="D44" s="277">
        <v>0</v>
      </c>
      <c r="E44" s="277">
        <v>0</v>
      </c>
      <c r="F44" s="277">
        <v>0</v>
      </c>
      <c r="G44" s="276">
        <v>0</v>
      </c>
      <c r="H44" s="3">
        <f t="shared" si="0"/>
        <v>0</v>
      </c>
      <c r="I44" s="3">
        <f t="shared" si="1"/>
        <v>0</v>
      </c>
    </row>
    <row r="45" spans="1:9" x14ac:dyDescent="0.2">
      <c r="A45" s="273">
        <v>1212</v>
      </c>
      <c r="B45" s="274" t="s">
        <v>410</v>
      </c>
      <c r="C45" s="277">
        <v>0</v>
      </c>
      <c r="D45" s="277">
        <v>0</v>
      </c>
      <c r="E45" s="277">
        <v>0</v>
      </c>
      <c r="F45" s="277">
        <v>0</v>
      </c>
      <c r="G45" s="276">
        <v>0</v>
      </c>
      <c r="H45" s="3">
        <f t="shared" si="0"/>
        <v>0</v>
      </c>
      <c r="I45" s="3">
        <f t="shared" si="1"/>
        <v>0</v>
      </c>
    </row>
    <row r="46" spans="1:9" ht="22.5" x14ac:dyDescent="0.2">
      <c r="A46" s="273">
        <v>1213</v>
      </c>
      <c r="B46" s="274" t="s">
        <v>411</v>
      </c>
      <c r="C46" s="286">
        <v>0</v>
      </c>
      <c r="D46" s="286">
        <v>0</v>
      </c>
      <c r="E46" s="286">
        <v>0</v>
      </c>
      <c r="F46" s="286">
        <v>0</v>
      </c>
      <c r="G46" s="287">
        <v>0</v>
      </c>
      <c r="H46" s="3">
        <f t="shared" si="0"/>
        <v>0</v>
      </c>
      <c r="I46" s="3">
        <f t="shared" si="1"/>
        <v>0</v>
      </c>
    </row>
    <row r="47" spans="1:9" x14ac:dyDescent="0.2">
      <c r="A47" s="273">
        <v>1214</v>
      </c>
      <c r="B47" s="274" t="s">
        <v>412</v>
      </c>
      <c r="C47" s="277">
        <v>0</v>
      </c>
      <c r="D47" s="277">
        <v>0</v>
      </c>
      <c r="E47" s="277">
        <v>0</v>
      </c>
      <c r="F47" s="277">
        <v>0</v>
      </c>
      <c r="G47" s="276">
        <v>0</v>
      </c>
      <c r="H47" s="3">
        <f t="shared" si="0"/>
        <v>0</v>
      </c>
      <c r="I47" s="3">
        <f t="shared" si="1"/>
        <v>0</v>
      </c>
    </row>
    <row r="48" spans="1:9" ht="22.5" x14ac:dyDescent="0.2">
      <c r="A48" s="269">
        <v>1220</v>
      </c>
      <c r="B48" s="275" t="s">
        <v>413</v>
      </c>
      <c r="C48" s="279">
        <v>0</v>
      </c>
      <c r="D48" s="279">
        <v>0</v>
      </c>
      <c r="E48" s="279">
        <v>0</v>
      </c>
      <c r="F48" s="279">
        <v>0</v>
      </c>
      <c r="G48" s="280">
        <v>0</v>
      </c>
      <c r="H48" s="3">
        <f t="shared" si="0"/>
        <v>0</v>
      </c>
      <c r="I48" s="3">
        <f t="shared" si="1"/>
        <v>0</v>
      </c>
    </row>
    <row r="49" spans="1:9" x14ac:dyDescent="0.2">
      <c r="A49" s="273">
        <v>1221</v>
      </c>
      <c r="B49" s="274" t="s">
        <v>414</v>
      </c>
      <c r="C49" s="286">
        <v>0</v>
      </c>
      <c r="D49" s="286">
        <v>0</v>
      </c>
      <c r="E49" s="286">
        <v>0</v>
      </c>
      <c r="F49" s="286">
        <v>0</v>
      </c>
      <c r="G49" s="287">
        <v>0</v>
      </c>
      <c r="H49" s="3">
        <f t="shared" si="0"/>
        <v>0</v>
      </c>
      <c r="I49" s="3">
        <f t="shared" si="1"/>
        <v>0</v>
      </c>
    </row>
    <row r="50" spans="1:9" x14ac:dyDescent="0.2">
      <c r="A50" s="273">
        <v>1222</v>
      </c>
      <c r="B50" s="274" t="s">
        <v>415</v>
      </c>
      <c r="C50" s="286">
        <v>0</v>
      </c>
      <c r="D50" s="286">
        <v>0</v>
      </c>
      <c r="E50" s="286">
        <v>0</v>
      </c>
      <c r="F50" s="286">
        <v>0</v>
      </c>
      <c r="G50" s="287">
        <v>0</v>
      </c>
      <c r="H50" s="3">
        <f t="shared" si="0"/>
        <v>0</v>
      </c>
      <c r="I50" s="3">
        <f t="shared" si="1"/>
        <v>0</v>
      </c>
    </row>
    <row r="51" spans="1:9" x14ac:dyDescent="0.2">
      <c r="A51" s="273">
        <v>1223</v>
      </c>
      <c r="B51" s="274" t="s">
        <v>416</v>
      </c>
      <c r="C51" s="277">
        <v>0</v>
      </c>
      <c r="D51" s="277">
        <v>0</v>
      </c>
      <c r="E51" s="277">
        <v>0</v>
      </c>
      <c r="F51" s="277">
        <v>0</v>
      </c>
      <c r="G51" s="276">
        <v>0</v>
      </c>
      <c r="H51" s="3">
        <f t="shared" si="0"/>
        <v>0</v>
      </c>
      <c r="I51" s="3">
        <f t="shared" si="1"/>
        <v>0</v>
      </c>
    </row>
    <row r="52" spans="1:9" x14ac:dyDescent="0.2">
      <c r="A52" s="273">
        <v>1224</v>
      </c>
      <c r="B52" s="274" t="s">
        <v>417</v>
      </c>
      <c r="C52" s="277">
        <v>0</v>
      </c>
      <c r="D52" s="277">
        <v>0</v>
      </c>
      <c r="E52" s="277">
        <v>0</v>
      </c>
      <c r="F52" s="277">
        <v>0</v>
      </c>
      <c r="G52" s="276">
        <v>0</v>
      </c>
      <c r="H52" s="3">
        <f t="shared" si="0"/>
        <v>0</v>
      </c>
      <c r="I52" s="3">
        <f t="shared" si="1"/>
        <v>0</v>
      </c>
    </row>
    <row r="53" spans="1:9" ht="22.5" x14ac:dyDescent="0.2">
      <c r="A53" s="273">
        <v>1229</v>
      </c>
      <c r="B53" s="274" t="s">
        <v>418</v>
      </c>
      <c r="C53" s="277">
        <v>0</v>
      </c>
      <c r="D53" s="277">
        <v>0</v>
      </c>
      <c r="E53" s="277">
        <v>0</v>
      </c>
      <c r="F53" s="277">
        <v>0</v>
      </c>
      <c r="G53" s="276">
        <v>0</v>
      </c>
      <c r="H53" s="3">
        <f t="shared" si="0"/>
        <v>0</v>
      </c>
      <c r="I53" s="3">
        <f t="shared" si="1"/>
        <v>0</v>
      </c>
    </row>
    <row r="54" spans="1:9" ht="22.5" x14ac:dyDescent="0.2">
      <c r="A54" s="269">
        <v>1230</v>
      </c>
      <c r="B54" s="275" t="s">
        <v>419</v>
      </c>
      <c r="C54" s="279">
        <v>725482121.12</v>
      </c>
      <c r="D54" s="279">
        <v>13296449.1</v>
      </c>
      <c r="E54" s="279">
        <v>0.01</v>
      </c>
      <c r="F54" s="279">
        <v>738778570.21000004</v>
      </c>
      <c r="G54" s="280">
        <v>13296449.090000033</v>
      </c>
      <c r="H54" s="3">
        <f t="shared" si="0"/>
        <v>13296449.090000033</v>
      </c>
      <c r="I54" s="3">
        <f t="shared" si="1"/>
        <v>0</v>
      </c>
    </row>
    <row r="55" spans="1:9" x14ac:dyDescent="0.2">
      <c r="A55" s="273">
        <v>1231</v>
      </c>
      <c r="B55" s="274" t="s">
        <v>420</v>
      </c>
      <c r="C55" s="286">
        <v>9964083.4000000004</v>
      </c>
      <c r="D55" s="286">
        <v>0</v>
      </c>
      <c r="E55" s="286">
        <v>0</v>
      </c>
      <c r="F55" s="286">
        <v>9964083.4000000004</v>
      </c>
      <c r="G55" s="287">
        <v>0</v>
      </c>
      <c r="H55" s="3">
        <f t="shared" si="0"/>
        <v>0</v>
      </c>
      <c r="I55" s="3">
        <f t="shared" si="1"/>
        <v>0</v>
      </c>
    </row>
    <row r="56" spans="1:9" x14ac:dyDescent="0.2">
      <c r="A56" s="273">
        <v>1232</v>
      </c>
      <c r="B56" s="274" t="s">
        <v>421</v>
      </c>
      <c r="C56" s="286">
        <v>0</v>
      </c>
      <c r="D56" s="286">
        <v>0</v>
      </c>
      <c r="E56" s="286">
        <v>0</v>
      </c>
      <c r="F56" s="286">
        <v>0</v>
      </c>
      <c r="G56" s="287">
        <v>0</v>
      </c>
      <c r="H56" s="3">
        <f t="shared" si="0"/>
        <v>0</v>
      </c>
      <c r="I56" s="3">
        <f t="shared" si="1"/>
        <v>0</v>
      </c>
    </row>
    <row r="57" spans="1:9" x14ac:dyDescent="0.2">
      <c r="A57" s="273">
        <v>1233</v>
      </c>
      <c r="B57" s="274" t="s">
        <v>422</v>
      </c>
      <c r="C57" s="286">
        <v>26100000</v>
      </c>
      <c r="D57" s="286">
        <v>0</v>
      </c>
      <c r="E57" s="286">
        <v>0</v>
      </c>
      <c r="F57" s="286">
        <v>26100000</v>
      </c>
      <c r="G57" s="287">
        <v>0</v>
      </c>
      <c r="H57" s="3">
        <f t="shared" si="0"/>
        <v>0</v>
      </c>
      <c r="I57" s="3">
        <f t="shared" si="1"/>
        <v>0</v>
      </c>
    </row>
    <row r="58" spans="1:9" x14ac:dyDescent="0.2">
      <c r="A58" s="273">
        <v>1234</v>
      </c>
      <c r="B58" s="274" t="s">
        <v>423</v>
      </c>
      <c r="C58" s="286">
        <v>0</v>
      </c>
      <c r="D58" s="286">
        <v>0</v>
      </c>
      <c r="E58" s="286">
        <v>0</v>
      </c>
      <c r="F58" s="286">
        <v>0</v>
      </c>
      <c r="G58" s="287">
        <v>0</v>
      </c>
      <c r="H58" s="3">
        <f t="shared" si="0"/>
        <v>0</v>
      </c>
      <c r="I58" s="3">
        <f t="shared" si="1"/>
        <v>0</v>
      </c>
    </row>
    <row r="59" spans="1:9" ht="22.5" x14ac:dyDescent="0.2">
      <c r="A59" s="273">
        <v>1235</v>
      </c>
      <c r="B59" s="274" t="s">
        <v>424</v>
      </c>
      <c r="C59" s="286">
        <v>0</v>
      </c>
      <c r="D59" s="286">
        <v>0</v>
      </c>
      <c r="E59" s="286">
        <v>0</v>
      </c>
      <c r="F59" s="286">
        <v>0</v>
      </c>
      <c r="G59" s="287">
        <v>0</v>
      </c>
      <c r="H59" s="3">
        <f t="shared" si="0"/>
        <v>0</v>
      </c>
      <c r="I59" s="3">
        <f t="shared" si="1"/>
        <v>0</v>
      </c>
    </row>
    <row r="60" spans="1:9" ht="22.5" x14ac:dyDescent="0.2">
      <c r="A60" s="273">
        <v>1236</v>
      </c>
      <c r="B60" s="274" t="s">
        <v>425</v>
      </c>
      <c r="C60" s="286">
        <v>689418037.72000003</v>
      </c>
      <c r="D60" s="286">
        <v>13296449.1</v>
      </c>
      <c r="E60" s="286">
        <v>0.01</v>
      </c>
      <c r="F60" s="286">
        <v>702714486.81000006</v>
      </c>
      <c r="G60" s="287">
        <v>13296449.090000033</v>
      </c>
      <c r="H60" s="3">
        <f t="shared" si="0"/>
        <v>13296449.090000033</v>
      </c>
      <c r="I60" s="3">
        <f t="shared" si="1"/>
        <v>0</v>
      </c>
    </row>
    <row r="61" spans="1:9" x14ac:dyDescent="0.2">
      <c r="A61" s="273">
        <v>1239</v>
      </c>
      <c r="B61" s="274" t="s">
        <v>426</v>
      </c>
      <c r="C61" s="286">
        <v>0</v>
      </c>
      <c r="D61" s="286">
        <v>0</v>
      </c>
      <c r="E61" s="286">
        <v>0</v>
      </c>
      <c r="F61" s="286">
        <v>0</v>
      </c>
      <c r="G61" s="287">
        <v>0</v>
      </c>
      <c r="H61" s="3">
        <f t="shared" si="0"/>
        <v>0</v>
      </c>
      <c r="I61" s="3">
        <f t="shared" si="1"/>
        <v>0</v>
      </c>
    </row>
    <row r="62" spans="1:9" x14ac:dyDescent="0.2">
      <c r="A62" s="269">
        <v>1240</v>
      </c>
      <c r="B62" s="275" t="s">
        <v>427</v>
      </c>
      <c r="C62" s="271">
        <v>92409825.679999992</v>
      </c>
      <c r="D62" s="271">
        <v>601185.68000000005</v>
      </c>
      <c r="E62" s="271">
        <v>79329.66</v>
      </c>
      <c r="F62" s="271">
        <v>92931681.700000003</v>
      </c>
      <c r="G62" s="272">
        <v>521856.02000001073</v>
      </c>
      <c r="H62" s="3">
        <f t="shared" si="0"/>
        <v>521856.02000001073</v>
      </c>
      <c r="I62" s="3">
        <f t="shared" si="1"/>
        <v>0</v>
      </c>
    </row>
    <row r="63" spans="1:9" x14ac:dyDescent="0.2">
      <c r="A63" s="273">
        <v>1241</v>
      </c>
      <c r="B63" s="274" t="s">
        <v>229</v>
      </c>
      <c r="C63" s="286">
        <v>58223866.890000008</v>
      </c>
      <c r="D63" s="286">
        <v>574170.18000000005</v>
      </c>
      <c r="E63" s="286">
        <v>79329.66</v>
      </c>
      <c r="F63" s="286">
        <v>58718707.410000011</v>
      </c>
      <c r="G63" s="287">
        <v>494840.52000000328</v>
      </c>
      <c r="H63" s="3">
        <f t="shared" si="0"/>
        <v>494840.52000000328</v>
      </c>
      <c r="I63" s="3">
        <f t="shared" si="1"/>
        <v>0</v>
      </c>
    </row>
    <row r="64" spans="1:9" x14ac:dyDescent="0.2">
      <c r="A64" s="273">
        <v>1242</v>
      </c>
      <c r="B64" s="274" t="s">
        <v>230</v>
      </c>
      <c r="C64" s="286">
        <v>826752.24</v>
      </c>
      <c r="D64" s="286">
        <v>0</v>
      </c>
      <c r="E64" s="286">
        <v>0</v>
      </c>
      <c r="F64" s="286">
        <v>826752.24</v>
      </c>
      <c r="G64" s="287">
        <v>0</v>
      </c>
      <c r="H64" s="3">
        <f t="shared" si="0"/>
        <v>0</v>
      </c>
      <c r="I64" s="3">
        <f t="shared" si="1"/>
        <v>0</v>
      </c>
    </row>
    <row r="65" spans="1:9" ht="22.5" x14ac:dyDescent="0.2">
      <c r="A65" s="273">
        <v>1243</v>
      </c>
      <c r="B65" s="274" t="s">
        <v>231</v>
      </c>
      <c r="C65" s="286">
        <v>0</v>
      </c>
      <c r="D65" s="286">
        <v>0</v>
      </c>
      <c r="E65" s="286">
        <v>0</v>
      </c>
      <c r="F65" s="286">
        <v>0</v>
      </c>
      <c r="G65" s="287">
        <v>0</v>
      </c>
      <c r="H65" s="3">
        <f t="shared" si="0"/>
        <v>0</v>
      </c>
      <c r="I65" s="3">
        <f t="shared" si="1"/>
        <v>0</v>
      </c>
    </row>
    <row r="66" spans="1:9" x14ac:dyDescent="0.2">
      <c r="A66" s="273">
        <v>1244</v>
      </c>
      <c r="B66" s="274" t="s">
        <v>428</v>
      </c>
      <c r="C66" s="286">
        <v>29568177</v>
      </c>
      <c r="D66" s="286">
        <v>0</v>
      </c>
      <c r="E66" s="286">
        <v>0</v>
      </c>
      <c r="F66" s="286">
        <v>29568177</v>
      </c>
      <c r="G66" s="287">
        <v>0</v>
      </c>
      <c r="H66" s="3">
        <f t="shared" si="0"/>
        <v>0</v>
      </c>
      <c r="I66" s="3">
        <f t="shared" si="1"/>
        <v>0</v>
      </c>
    </row>
    <row r="67" spans="1:9" x14ac:dyDescent="0.2">
      <c r="A67" s="273">
        <v>1245</v>
      </c>
      <c r="B67" s="274" t="s">
        <v>233</v>
      </c>
      <c r="C67" s="286">
        <v>0</v>
      </c>
      <c r="D67" s="286">
        <v>0</v>
      </c>
      <c r="E67" s="286">
        <v>0</v>
      </c>
      <c r="F67" s="286">
        <v>0</v>
      </c>
      <c r="G67" s="287">
        <v>0</v>
      </c>
      <c r="H67" s="3">
        <f t="shared" ref="H67:H99" si="2">+F67-C67</f>
        <v>0</v>
      </c>
      <c r="I67" s="3">
        <f t="shared" ref="I67:I99" si="3">+G67-H67</f>
        <v>0</v>
      </c>
    </row>
    <row r="68" spans="1:9" x14ac:dyDescent="0.2">
      <c r="A68" s="273">
        <v>1246</v>
      </c>
      <c r="B68" s="274" t="s">
        <v>234</v>
      </c>
      <c r="C68" s="286">
        <v>3648168.55</v>
      </c>
      <c r="D68" s="286">
        <v>27015.5</v>
      </c>
      <c r="E68" s="286">
        <v>0</v>
      </c>
      <c r="F68" s="286">
        <v>3675184.05</v>
      </c>
      <c r="G68" s="287">
        <v>27015.5</v>
      </c>
      <c r="H68" s="3">
        <f t="shared" si="2"/>
        <v>27015.5</v>
      </c>
      <c r="I68" s="3">
        <f t="shared" si="3"/>
        <v>0</v>
      </c>
    </row>
    <row r="69" spans="1:9" ht="22.5" x14ac:dyDescent="0.2">
      <c r="A69" s="273">
        <v>1247</v>
      </c>
      <c r="B69" s="274" t="s">
        <v>429</v>
      </c>
      <c r="C69" s="286">
        <v>142861</v>
      </c>
      <c r="D69" s="286">
        <v>0</v>
      </c>
      <c r="E69" s="286">
        <v>0</v>
      </c>
      <c r="F69" s="286">
        <v>142861</v>
      </c>
      <c r="G69" s="287">
        <v>0</v>
      </c>
      <c r="H69" s="3">
        <f t="shared" si="2"/>
        <v>0</v>
      </c>
      <c r="I69" s="3">
        <f t="shared" si="3"/>
        <v>0</v>
      </c>
    </row>
    <row r="70" spans="1:9" x14ac:dyDescent="0.2">
      <c r="A70" s="273">
        <v>1248</v>
      </c>
      <c r="B70" s="274" t="s">
        <v>235</v>
      </c>
      <c r="C70" s="286">
        <v>0</v>
      </c>
      <c r="D70" s="286">
        <v>0</v>
      </c>
      <c r="E70" s="286">
        <v>0</v>
      </c>
      <c r="F70" s="286">
        <v>0</v>
      </c>
      <c r="G70" s="287">
        <v>0</v>
      </c>
      <c r="H70" s="3">
        <f t="shared" si="2"/>
        <v>0</v>
      </c>
      <c r="I70" s="3">
        <f t="shared" si="3"/>
        <v>0</v>
      </c>
    </row>
    <row r="71" spans="1:9" x14ac:dyDescent="0.2">
      <c r="A71" s="269">
        <v>1250</v>
      </c>
      <c r="B71" s="275" t="s">
        <v>238</v>
      </c>
      <c r="C71" s="271">
        <v>18827257.789999999</v>
      </c>
      <c r="D71" s="271">
        <v>981498.62</v>
      </c>
      <c r="E71" s="271">
        <v>0</v>
      </c>
      <c r="F71" s="271">
        <v>19808756.41</v>
      </c>
      <c r="G71" s="272">
        <v>981498.62000000104</v>
      </c>
      <c r="H71" s="3">
        <f t="shared" si="2"/>
        <v>981498.62000000104</v>
      </c>
      <c r="I71" s="3">
        <f t="shared" si="3"/>
        <v>0</v>
      </c>
    </row>
    <row r="72" spans="1:9" x14ac:dyDescent="0.2">
      <c r="A72" s="273">
        <v>1251</v>
      </c>
      <c r="B72" s="274" t="s">
        <v>430</v>
      </c>
      <c r="C72" s="286">
        <v>2030620.12</v>
      </c>
      <c r="D72" s="286">
        <v>931303.1</v>
      </c>
      <c r="E72" s="286">
        <v>0</v>
      </c>
      <c r="F72" s="286">
        <v>2961923.22</v>
      </c>
      <c r="G72" s="287">
        <v>931303.10000000009</v>
      </c>
      <c r="H72" s="3">
        <f t="shared" si="2"/>
        <v>931303.10000000009</v>
      </c>
      <c r="I72" s="3">
        <f t="shared" si="3"/>
        <v>0</v>
      </c>
    </row>
    <row r="73" spans="1:9" x14ac:dyDescent="0.2">
      <c r="A73" s="273">
        <v>1252</v>
      </c>
      <c r="B73" s="274" t="s">
        <v>431</v>
      </c>
      <c r="C73" s="277">
        <v>0</v>
      </c>
      <c r="D73" s="277">
        <v>0</v>
      </c>
      <c r="E73" s="277">
        <v>0</v>
      </c>
      <c r="F73" s="277">
        <v>0</v>
      </c>
      <c r="G73" s="276">
        <v>0</v>
      </c>
      <c r="H73" s="3">
        <f t="shared" si="2"/>
        <v>0</v>
      </c>
      <c r="I73" s="3">
        <f t="shared" si="3"/>
        <v>0</v>
      </c>
    </row>
    <row r="74" spans="1:9" x14ac:dyDescent="0.2">
      <c r="A74" s="273">
        <v>1253</v>
      </c>
      <c r="B74" s="274" t="s">
        <v>432</v>
      </c>
      <c r="C74" s="277">
        <v>0</v>
      </c>
      <c r="D74" s="277">
        <v>0</v>
      </c>
      <c r="E74" s="277">
        <v>0</v>
      </c>
      <c r="F74" s="277">
        <v>0</v>
      </c>
      <c r="G74" s="276">
        <v>0</v>
      </c>
      <c r="H74" s="3">
        <f t="shared" si="2"/>
        <v>0</v>
      </c>
      <c r="I74" s="3">
        <f t="shared" si="3"/>
        <v>0</v>
      </c>
    </row>
    <row r="75" spans="1:9" x14ac:dyDescent="0.2">
      <c r="A75" s="273">
        <v>1254</v>
      </c>
      <c r="B75" s="274" t="s">
        <v>433</v>
      </c>
      <c r="C75" s="277">
        <v>16796637.669999998</v>
      </c>
      <c r="D75" s="277">
        <v>50195.519999999997</v>
      </c>
      <c r="E75" s="277">
        <v>0</v>
      </c>
      <c r="F75" s="277">
        <v>16846833.189999998</v>
      </c>
      <c r="G75" s="276">
        <v>50195.519999999553</v>
      </c>
      <c r="H75" s="3">
        <f t="shared" si="2"/>
        <v>50195.519999999553</v>
      </c>
      <c r="I75" s="3">
        <f t="shared" si="3"/>
        <v>0</v>
      </c>
    </row>
    <row r="76" spans="1:9" x14ac:dyDescent="0.2">
      <c r="A76" s="273">
        <v>1259</v>
      </c>
      <c r="B76" s="274" t="s">
        <v>434</v>
      </c>
      <c r="C76" s="277">
        <v>0</v>
      </c>
      <c r="D76" s="277">
        <v>0</v>
      </c>
      <c r="E76" s="277">
        <v>0</v>
      </c>
      <c r="F76" s="277">
        <v>0</v>
      </c>
      <c r="G76" s="276">
        <v>0</v>
      </c>
      <c r="H76" s="3">
        <f t="shared" si="2"/>
        <v>0</v>
      </c>
      <c r="I76" s="3">
        <f t="shared" si="3"/>
        <v>0</v>
      </c>
    </row>
    <row r="77" spans="1:9" ht="22.5" x14ac:dyDescent="0.2">
      <c r="A77" s="269">
        <v>1260</v>
      </c>
      <c r="B77" s="275" t="s">
        <v>435</v>
      </c>
      <c r="C77" s="271">
        <v>-40892421.560000002</v>
      </c>
      <c r="D77" s="271">
        <v>833.31</v>
      </c>
      <c r="E77" s="271">
        <v>5777795.2400000002</v>
      </c>
      <c r="F77" s="271">
        <v>-46669383.490000002</v>
      </c>
      <c r="G77" s="272">
        <v>-5776961.9299999997</v>
      </c>
      <c r="H77" s="3">
        <f t="shared" si="2"/>
        <v>-5776961.9299999997</v>
      </c>
      <c r="I77" s="3">
        <f t="shared" si="3"/>
        <v>0</v>
      </c>
    </row>
    <row r="78" spans="1:9" ht="22.5" x14ac:dyDescent="0.2">
      <c r="A78" s="273">
        <v>1261</v>
      </c>
      <c r="B78" s="274" t="s">
        <v>436</v>
      </c>
      <c r="C78" s="277">
        <v>0</v>
      </c>
      <c r="D78" s="277">
        <v>0</v>
      </c>
      <c r="E78" s="277">
        <v>0</v>
      </c>
      <c r="F78" s="277">
        <v>0</v>
      </c>
      <c r="G78" s="276">
        <v>0</v>
      </c>
      <c r="H78" s="3">
        <f t="shared" si="2"/>
        <v>0</v>
      </c>
      <c r="I78" s="3">
        <f t="shared" si="3"/>
        <v>0</v>
      </c>
    </row>
    <row r="79" spans="1:9" x14ac:dyDescent="0.2">
      <c r="A79" s="273">
        <v>1262</v>
      </c>
      <c r="B79" s="274" t="s">
        <v>437</v>
      </c>
      <c r="C79" s="277">
        <v>0</v>
      </c>
      <c r="D79" s="277">
        <v>0</v>
      </c>
      <c r="E79" s="277">
        <v>0</v>
      </c>
      <c r="F79" s="277">
        <v>0</v>
      </c>
      <c r="G79" s="276">
        <v>0</v>
      </c>
      <c r="H79" s="3">
        <f t="shared" si="2"/>
        <v>0</v>
      </c>
      <c r="I79" s="3">
        <f t="shared" si="3"/>
        <v>0</v>
      </c>
    </row>
    <row r="80" spans="1:9" ht="22.5" x14ac:dyDescent="0.2">
      <c r="A80" s="273">
        <v>1263</v>
      </c>
      <c r="B80" s="274" t="s">
        <v>438</v>
      </c>
      <c r="C80" s="277">
        <v>-29774604.969999999</v>
      </c>
      <c r="D80" s="277">
        <v>833.31</v>
      </c>
      <c r="E80" s="277">
        <v>4095513.8</v>
      </c>
      <c r="F80" s="277">
        <v>-33869285.460000001</v>
      </c>
      <c r="G80" s="276">
        <v>-4094680.4900000021</v>
      </c>
      <c r="H80" s="3">
        <f t="shared" si="2"/>
        <v>-4094680.4900000021</v>
      </c>
      <c r="I80" s="3">
        <f t="shared" si="3"/>
        <v>0</v>
      </c>
    </row>
    <row r="81" spans="1:9" x14ac:dyDescent="0.2">
      <c r="A81" s="273">
        <v>1264</v>
      </c>
      <c r="B81" s="274" t="s">
        <v>439</v>
      </c>
      <c r="C81" s="277">
        <v>0</v>
      </c>
      <c r="D81" s="277">
        <v>0</v>
      </c>
      <c r="E81" s="277">
        <v>0</v>
      </c>
      <c r="F81" s="277">
        <v>0</v>
      </c>
      <c r="G81" s="276">
        <v>0</v>
      </c>
      <c r="H81" s="3">
        <f t="shared" si="2"/>
        <v>0</v>
      </c>
      <c r="I81" s="3">
        <f t="shared" si="3"/>
        <v>0</v>
      </c>
    </row>
    <row r="82" spans="1:9" ht="22.5" x14ac:dyDescent="0.2">
      <c r="A82" s="273">
        <v>1265</v>
      </c>
      <c r="B82" s="274" t="s">
        <v>440</v>
      </c>
      <c r="C82" s="277">
        <v>-11117816.59</v>
      </c>
      <c r="D82" s="277">
        <v>0</v>
      </c>
      <c r="E82" s="277">
        <v>1682281.44</v>
      </c>
      <c r="F82" s="277">
        <v>-12800098.029999999</v>
      </c>
      <c r="G82" s="276">
        <v>-1682281.4399999995</v>
      </c>
      <c r="H82" s="3">
        <f t="shared" si="2"/>
        <v>-1682281.4399999995</v>
      </c>
      <c r="I82" s="3">
        <f t="shared" si="3"/>
        <v>0</v>
      </c>
    </row>
    <row r="83" spans="1:9" x14ac:dyDescent="0.2">
      <c r="A83" s="269">
        <v>1270</v>
      </c>
      <c r="B83" s="275" t="s">
        <v>441</v>
      </c>
      <c r="C83" s="271">
        <v>230470.92999999993</v>
      </c>
      <c r="D83" s="271">
        <v>0</v>
      </c>
      <c r="E83" s="271">
        <v>0</v>
      </c>
      <c r="F83" s="271">
        <v>230470.92999999993</v>
      </c>
      <c r="G83" s="272">
        <v>0</v>
      </c>
      <c r="H83" s="3">
        <f t="shared" si="2"/>
        <v>0</v>
      </c>
      <c r="I83" s="3">
        <f t="shared" si="3"/>
        <v>0</v>
      </c>
    </row>
    <row r="84" spans="1:9" ht="22.5" x14ac:dyDescent="0.2">
      <c r="A84" s="273">
        <v>1271</v>
      </c>
      <c r="B84" s="274" t="s">
        <v>442</v>
      </c>
      <c r="C84" s="277">
        <v>0</v>
      </c>
      <c r="D84" s="277">
        <v>0</v>
      </c>
      <c r="E84" s="277">
        <v>0</v>
      </c>
      <c r="F84" s="277">
        <v>0</v>
      </c>
      <c r="G84" s="276">
        <v>0</v>
      </c>
      <c r="H84" s="3">
        <f t="shared" si="2"/>
        <v>0</v>
      </c>
      <c r="I84" s="3">
        <f t="shared" si="3"/>
        <v>0</v>
      </c>
    </row>
    <row r="85" spans="1:9" ht="22.5" x14ac:dyDescent="0.2">
      <c r="A85" s="273">
        <v>1272</v>
      </c>
      <c r="B85" s="274" t="s">
        <v>443</v>
      </c>
      <c r="C85" s="277">
        <v>218470.92999999993</v>
      </c>
      <c r="D85" s="277">
        <v>0</v>
      </c>
      <c r="E85" s="277">
        <v>0</v>
      </c>
      <c r="F85" s="277">
        <v>218470.92999999993</v>
      </c>
      <c r="G85" s="276">
        <v>0</v>
      </c>
      <c r="H85" s="3">
        <f t="shared" si="2"/>
        <v>0</v>
      </c>
      <c r="I85" s="3">
        <f t="shared" si="3"/>
        <v>0</v>
      </c>
    </row>
    <row r="86" spans="1:9" ht="22.5" x14ac:dyDescent="0.2">
      <c r="A86" s="273">
        <v>1273</v>
      </c>
      <c r="B86" s="274" t="s">
        <v>444</v>
      </c>
      <c r="C86" s="277">
        <v>12000</v>
      </c>
      <c r="D86" s="277">
        <v>0</v>
      </c>
      <c r="E86" s="277">
        <v>0</v>
      </c>
      <c r="F86" s="277">
        <v>12000</v>
      </c>
      <c r="G86" s="276">
        <v>0</v>
      </c>
      <c r="H86" s="3">
        <f t="shared" si="2"/>
        <v>0</v>
      </c>
      <c r="I86" s="3">
        <f t="shared" si="3"/>
        <v>0</v>
      </c>
    </row>
    <row r="87" spans="1:9" x14ac:dyDescent="0.2">
      <c r="A87" s="273">
        <v>1274</v>
      </c>
      <c r="B87" s="274" t="s">
        <v>445</v>
      </c>
      <c r="C87" s="277">
        <v>0</v>
      </c>
      <c r="D87" s="277">
        <v>0</v>
      </c>
      <c r="E87" s="277">
        <v>0</v>
      </c>
      <c r="F87" s="277">
        <v>0</v>
      </c>
      <c r="G87" s="276">
        <v>0</v>
      </c>
      <c r="H87" s="3">
        <f t="shared" si="2"/>
        <v>0</v>
      </c>
      <c r="I87" s="3">
        <f t="shared" si="3"/>
        <v>0</v>
      </c>
    </row>
    <row r="88" spans="1:9" ht="22.5" x14ac:dyDescent="0.2">
      <c r="A88" s="273">
        <v>1275</v>
      </c>
      <c r="B88" s="274" t="s">
        <v>446</v>
      </c>
      <c r="C88" s="277">
        <v>0</v>
      </c>
      <c r="D88" s="277">
        <v>0</v>
      </c>
      <c r="E88" s="277">
        <v>0</v>
      </c>
      <c r="F88" s="277">
        <v>0</v>
      </c>
      <c r="G88" s="276">
        <v>0</v>
      </c>
      <c r="H88" s="3">
        <f t="shared" si="2"/>
        <v>0</v>
      </c>
      <c r="I88" s="3">
        <f t="shared" si="3"/>
        <v>0</v>
      </c>
    </row>
    <row r="89" spans="1:9" x14ac:dyDescent="0.2">
      <c r="A89" s="273">
        <v>1279</v>
      </c>
      <c r="B89" s="274" t="s">
        <v>447</v>
      </c>
      <c r="C89" s="286">
        <v>0</v>
      </c>
      <c r="D89" s="286">
        <v>0</v>
      </c>
      <c r="E89" s="286">
        <v>0</v>
      </c>
      <c r="F89" s="286">
        <v>0</v>
      </c>
      <c r="G89" s="287">
        <v>0</v>
      </c>
      <c r="H89" s="3">
        <f t="shared" si="2"/>
        <v>0</v>
      </c>
      <c r="I89" s="3">
        <f t="shared" si="3"/>
        <v>0</v>
      </c>
    </row>
    <row r="90" spans="1:9" ht="22.5" x14ac:dyDescent="0.2">
      <c r="A90" s="269">
        <v>1280</v>
      </c>
      <c r="B90" s="275" t="s">
        <v>448</v>
      </c>
      <c r="C90" s="271">
        <v>0</v>
      </c>
      <c r="D90" s="271">
        <v>0</v>
      </c>
      <c r="E90" s="271">
        <v>0</v>
      </c>
      <c r="F90" s="271">
        <v>0</v>
      </c>
      <c r="G90" s="272">
        <v>0</v>
      </c>
      <c r="H90" s="3">
        <f t="shared" si="2"/>
        <v>0</v>
      </c>
      <c r="I90" s="3">
        <f t="shared" si="3"/>
        <v>0</v>
      </c>
    </row>
    <row r="91" spans="1:9" ht="33.75" x14ac:dyDescent="0.2">
      <c r="A91" s="273">
        <v>1281</v>
      </c>
      <c r="B91" s="274" t="s">
        <v>449</v>
      </c>
      <c r="C91" s="277">
        <v>0</v>
      </c>
      <c r="D91" s="277">
        <v>0</v>
      </c>
      <c r="E91" s="277">
        <v>0</v>
      </c>
      <c r="F91" s="277">
        <v>0</v>
      </c>
      <c r="G91" s="276">
        <v>0</v>
      </c>
      <c r="H91" s="3">
        <f t="shared" si="2"/>
        <v>0</v>
      </c>
      <c r="I91" s="3">
        <f t="shared" si="3"/>
        <v>0</v>
      </c>
    </row>
    <row r="92" spans="1:9" ht="33.75" x14ac:dyDescent="0.2">
      <c r="A92" s="273">
        <v>1282</v>
      </c>
      <c r="B92" s="274" t="s">
        <v>450</v>
      </c>
      <c r="C92" s="277">
        <v>0</v>
      </c>
      <c r="D92" s="277">
        <v>0</v>
      </c>
      <c r="E92" s="277">
        <v>0</v>
      </c>
      <c r="F92" s="277">
        <v>0</v>
      </c>
      <c r="G92" s="276">
        <v>0</v>
      </c>
      <c r="H92" s="3">
        <f t="shared" si="2"/>
        <v>0</v>
      </c>
      <c r="I92" s="3">
        <f t="shared" si="3"/>
        <v>0</v>
      </c>
    </row>
    <row r="93" spans="1:9" ht="33.75" x14ac:dyDescent="0.2">
      <c r="A93" s="273">
        <v>1283</v>
      </c>
      <c r="B93" s="274" t="s">
        <v>451</v>
      </c>
      <c r="C93" s="277">
        <v>0</v>
      </c>
      <c r="D93" s="277">
        <v>0</v>
      </c>
      <c r="E93" s="277">
        <v>0</v>
      </c>
      <c r="F93" s="277">
        <v>0</v>
      </c>
      <c r="G93" s="276">
        <v>0</v>
      </c>
      <c r="H93" s="3">
        <f t="shared" si="2"/>
        <v>0</v>
      </c>
      <c r="I93" s="3">
        <f t="shared" si="3"/>
        <v>0</v>
      </c>
    </row>
    <row r="94" spans="1:9" ht="33.75" x14ac:dyDescent="0.2">
      <c r="A94" s="273">
        <v>1284</v>
      </c>
      <c r="B94" s="274" t="s">
        <v>452</v>
      </c>
      <c r="C94" s="277">
        <v>0</v>
      </c>
      <c r="D94" s="277">
        <v>0</v>
      </c>
      <c r="E94" s="277">
        <v>0</v>
      </c>
      <c r="F94" s="277">
        <v>0</v>
      </c>
      <c r="G94" s="276">
        <v>0</v>
      </c>
      <c r="H94" s="3">
        <f t="shared" si="2"/>
        <v>0</v>
      </c>
      <c r="I94" s="3">
        <f t="shared" si="3"/>
        <v>0</v>
      </c>
    </row>
    <row r="95" spans="1:9" ht="22.5" x14ac:dyDescent="0.2">
      <c r="A95" s="273">
        <v>1289</v>
      </c>
      <c r="B95" s="274" t="s">
        <v>453</v>
      </c>
      <c r="C95" s="277">
        <v>0</v>
      </c>
      <c r="D95" s="277">
        <v>0</v>
      </c>
      <c r="E95" s="277">
        <v>0</v>
      </c>
      <c r="F95" s="277">
        <v>0</v>
      </c>
      <c r="G95" s="276">
        <v>0</v>
      </c>
      <c r="H95" s="3">
        <f t="shared" si="2"/>
        <v>0</v>
      </c>
      <c r="I95" s="3">
        <f t="shared" si="3"/>
        <v>0</v>
      </c>
    </row>
    <row r="96" spans="1:9" x14ac:dyDescent="0.2">
      <c r="A96" s="281">
        <v>1290</v>
      </c>
      <c r="B96" s="275" t="s">
        <v>454</v>
      </c>
      <c r="C96" s="271">
        <v>2556709.59</v>
      </c>
      <c r="D96" s="271">
        <v>0</v>
      </c>
      <c r="E96" s="271">
        <v>0</v>
      </c>
      <c r="F96" s="271">
        <v>2556709.59</v>
      </c>
      <c r="G96" s="272">
        <v>0</v>
      </c>
      <c r="H96" s="3">
        <f t="shared" si="2"/>
        <v>0</v>
      </c>
      <c r="I96" s="3">
        <f t="shared" si="3"/>
        <v>0</v>
      </c>
    </row>
    <row r="97" spans="1:9" x14ac:dyDescent="0.2">
      <c r="A97" s="273">
        <v>1291</v>
      </c>
      <c r="B97" s="274" t="s">
        <v>455</v>
      </c>
      <c r="C97" s="277">
        <v>0</v>
      </c>
      <c r="D97" s="277">
        <v>0</v>
      </c>
      <c r="E97" s="277">
        <v>0</v>
      </c>
      <c r="F97" s="277">
        <v>0</v>
      </c>
      <c r="G97" s="276">
        <v>0</v>
      </c>
      <c r="H97" s="3">
        <f t="shared" si="2"/>
        <v>0</v>
      </c>
      <c r="I97" s="3">
        <f t="shared" si="3"/>
        <v>0</v>
      </c>
    </row>
    <row r="98" spans="1:9" x14ac:dyDescent="0.2">
      <c r="A98" s="273">
        <v>1292</v>
      </c>
      <c r="B98" s="274" t="s">
        <v>456</v>
      </c>
      <c r="C98" s="277">
        <v>2556709.59</v>
      </c>
      <c r="D98" s="277">
        <v>0</v>
      </c>
      <c r="E98" s="277">
        <v>0</v>
      </c>
      <c r="F98" s="277">
        <v>2556709.59</v>
      </c>
      <c r="G98" s="276">
        <v>0</v>
      </c>
      <c r="H98" s="3">
        <f t="shared" si="2"/>
        <v>0</v>
      </c>
      <c r="I98" s="3">
        <f t="shared" si="3"/>
        <v>0</v>
      </c>
    </row>
    <row r="99" spans="1:9" x14ac:dyDescent="0.2">
      <c r="A99" s="282">
        <v>1293</v>
      </c>
      <c r="B99" s="283" t="s">
        <v>457</v>
      </c>
      <c r="C99" s="284">
        <v>0</v>
      </c>
      <c r="D99" s="284">
        <v>0</v>
      </c>
      <c r="E99" s="284">
        <v>0</v>
      </c>
      <c r="F99" s="284">
        <v>0</v>
      </c>
      <c r="G99" s="285">
        <v>0</v>
      </c>
      <c r="H99" s="3">
        <f t="shared" si="2"/>
        <v>0</v>
      </c>
      <c r="I99" s="3">
        <f t="shared" si="3"/>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opLeftCell="N10" workbookViewId="0">
      <selection sqref="A1:AA18"/>
    </sheetView>
  </sheetViews>
  <sheetFormatPr baseColWidth="10" defaultRowHeight="15" x14ac:dyDescent="0.25"/>
  <cols>
    <col min="2" max="2" width="24.28515625" customWidth="1"/>
  </cols>
  <sheetData>
    <row r="1" spans="1:27" x14ac:dyDescent="0.25">
      <c r="A1" s="331" t="s">
        <v>261</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row>
    <row r="2" spans="1:27" x14ac:dyDescent="0.25">
      <c r="A2" s="6"/>
      <c r="B2" s="6"/>
      <c r="C2" s="6"/>
      <c r="D2" s="6"/>
      <c r="E2" s="6"/>
      <c r="F2" s="3"/>
      <c r="G2" s="3"/>
      <c r="H2" s="3"/>
      <c r="I2" s="3"/>
      <c r="J2" s="3"/>
      <c r="K2" s="3"/>
      <c r="L2" s="3"/>
      <c r="M2" s="3"/>
      <c r="N2" s="3"/>
      <c r="O2" s="3"/>
      <c r="P2" s="6"/>
      <c r="Q2" s="6"/>
      <c r="R2" s="6"/>
      <c r="S2" s="206"/>
      <c r="T2" s="6"/>
      <c r="U2" s="6"/>
      <c r="V2" s="6"/>
      <c r="W2" s="6"/>
      <c r="X2" s="6"/>
      <c r="Y2" s="6"/>
      <c r="Z2" s="6"/>
      <c r="AA2" s="6"/>
    </row>
    <row r="3" spans="1:27" x14ac:dyDescent="0.25">
      <c r="A3" s="6"/>
      <c r="B3" s="6"/>
      <c r="C3" s="6"/>
      <c r="D3" s="6"/>
      <c r="E3" s="6"/>
      <c r="F3" s="3"/>
      <c r="G3" s="3"/>
      <c r="H3" s="3"/>
      <c r="I3" s="3"/>
      <c r="J3" s="3"/>
      <c r="K3" s="3"/>
      <c r="L3" s="3"/>
      <c r="M3" s="3"/>
      <c r="N3" s="3"/>
      <c r="O3" s="3"/>
      <c r="P3" s="6"/>
      <c r="Q3" s="6"/>
      <c r="R3" s="6"/>
      <c r="S3" s="206"/>
      <c r="T3" s="6"/>
      <c r="U3" s="6"/>
      <c r="V3" s="6"/>
      <c r="W3" s="6"/>
      <c r="X3" s="6"/>
      <c r="Y3" s="6"/>
      <c r="Z3" s="6"/>
      <c r="AA3" s="6"/>
    </row>
    <row r="4" spans="1:27" x14ac:dyDescent="0.25">
      <c r="A4" s="1" t="s">
        <v>262</v>
      </c>
      <c r="B4" s="219"/>
      <c r="C4" s="219"/>
      <c r="D4" s="219"/>
      <c r="E4" s="220"/>
      <c r="F4" s="127"/>
      <c r="G4" s="127"/>
      <c r="H4" s="127"/>
      <c r="I4" s="127"/>
      <c r="J4" s="207"/>
      <c r="K4" s="207"/>
      <c r="L4" s="207"/>
      <c r="M4" s="207"/>
      <c r="N4" s="207"/>
      <c r="O4" s="3"/>
      <c r="P4" s="328" t="s">
        <v>263</v>
      </c>
      <c r="Q4" s="328"/>
      <c r="R4" s="328"/>
      <c r="S4" s="328"/>
      <c r="T4" s="328"/>
      <c r="U4" s="6"/>
      <c r="V4" s="6"/>
      <c r="W4" s="6"/>
      <c r="X4" s="6"/>
      <c r="Y4" s="6"/>
      <c r="Z4" s="6"/>
      <c r="AA4" s="6"/>
    </row>
    <row r="5" spans="1:27" x14ac:dyDescent="0.25">
      <c r="A5" s="208"/>
      <c r="B5" s="209"/>
      <c r="C5" s="210"/>
      <c r="D5" s="7"/>
      <c r="E5" s="128"/>
      <c r="F5" s="115"/>
      <c r="G5" s="115"/>
      <c r="H5" s="115"/>
      <c r="I5" s="115"/>
      <c r="J5" s="57"/>
      <c r="K5" s="57"/>
      <c r="L5" s="57"/>
      <c r="M5" s="57"/>
      <c r="N5" s="57"/>
      <c r="O5" s="57"/>
      <c r="P5" s="7"/>
      <c r="Q5" s="7"/>
      <c r="R5" s="7"/>
      <c r="S5" s="211"/>
      <c r="T5" s="7"/>
      <c r="U5" s="7"/>
      <c r="V5" s="7"/>
      <c r="W5" s="7"/>
      <c r="X5" s="7"/>
      <c r="Y5" s="7"/>
      <c r="Z5" s="7"/>
      <c r="AA5" s="7"/>
    </row>
    <row r="6" spans="1:27" x14ac:dyDescent="0.25">
      <c r="A6" s="221"/>
      <c r="B6" s="329" t="s">
        <v>264</v>
      </c>
      <c r="C6" s="329"/>
      <c r="D6" s="329"/>
      <c r="E6" s="329"/>
      <c r="F6" s="329"/>
      <c r="G6" s="329"/>
      <c r="H6" s="329"/>
      <c r="I6" s="329"/>
      <c r="J6" s="329"/>
      <c r="K6" s="329"/>
      <c r="L6" s="329"/>
      <c r="M6" s="329"/>
      <c r="N6" s="329"/>
      <c r="O6" s="329"/>
      <c r="P6" s="329"/>
      <c r="Q6" s="329"/>
      <c r="R6" s="329"/>
      <c r="S6" s="329"/>
      <c r="T6" s="329"/>
      <c r="U6" s="329"/>
      <c r="V6" s="329"/>
      <c r="W6" s="329"/>
      <c r="X6" s="329"/>
      <c r="Y6" s="329"/>
      <c r="Z6" s="329"/>
      <c r="AA6" s="330"/>
    </row>
    <row r="7" spans="1:27" ht="22.5" x14ac:dyDescent="0.25">
      <c r="A7" s="222"/>
      <c r="B7" s="222"/>
      <c r="C7" s="222"/>
      <c r="D7" s="222"/>
      <c r="E7" s="222"/>
      <c r="F7" s="223" t="s">
        <v>265</v>
      </c>
      <c r="G7" s="224"/>
      <c r="H7" s="225" t="s">
        <v>266</v>
      </c>
      <c r="I7" s="226"/>
      <c r="J7" s="222"/>
      <c r="K7" s="223" t="s">
        <v>267</v>
      </c>
      <c r="L7" s="224"/>
      <c r="M7" s="226"/>
      <c r="N7" s="226"/>
      <c r="O7" s="226"/>
      <c r="P7" s="222"/>
      <c r="Q7" s="222"/>
      <c r="R7" s="222"/>
      <c r="S7" s="222"/>
      <c r="T7" s="222"/>
      <c r="U7" s="222"/>
      <c r="V7" s="222"/>
      <c r="W7" s="222"/>
      <c r="X7" s="222"/>
      <c r="Y7" s="222"/>
      <c r="Z7" s="222"/>
      <c r="AA7" s="222"/>
    </row>
    <row r="8" spans="1:27" ht="45" x14ac:dyDescent="0.25">
      <c r="A8" s="227" t="s">
        <v>268</v>
      </c>
      <c r="B8" s="227" t="s">
        <v>269</v>
      </c>
      <c r="C8" s="227" t="s">
        <v>270</v>
      </c>
      <c r="D8" s="227" t="s">
        <v>271</v>
      </c>
      <c r="E8" s="227" t="s">
        <v>272</v>
      </c>
      <c r="F8" s="228" t="s">
        <v>273</v>
      </c>
      <c r="G8" s="228" t="s">
        <v>274</v>
      </c>
      <c r="H8" s="228" t="s">
        <v>274</v>
      </c>
      <c r="I8" s="229" t="s">
        <v>275</v>
      </c>
      <c r="J8" s="227" t="s">
        <v>276</v>
      </c>
      <c r="K8" s="228" t="s">
        <v>273</v>
      </c>
      <c r="L8" s="228" t="s">
        <v>274</v>
      </c>
      <c r="M8" s="229" t="s">
        <v>277</v>
      </c>
      <c r="N8" s="229" t="s">
        <v>278</v>
      </c>
      <c r="O8" s="229" t="s">
        <v>279</v>
      </c>
      <c r="P8" s="227" t="s">
        <v>280</v>
      </c>
      <c r="Q8" s="227" t="s">
        <v>281</v>
      </c>
      <c r="R8" s="227" t="s">
        <v>282</v>
      </c>
      <c r="S8" s="227" t="s">
        <v>283</v>
      </c>
      <c r="T8" s="227" t="s">
        <v>284</v>
      </c>
      <c r="U8" s="227" t="s">
        <v>285</v>
      </c>
      <c r="V8" s="227" t="s">
        <v>286</v>
      </c>
      <c r="W8" s="227" t="s">
        <v>287</v>
      </c>
      <c r="X8" s="227" t="s">
        <v>288</v>
      </c>
      <c r="Y8" s="227" t="s">
        <v>289</v>
      </c>
      <c r="Z8" s="227" t="s">
        <v>290</v>
      </c>
      <c r="AA8" s="227" t="s">
        <v>291</v>
      </c>
    </row>
    <row r="9" spans="1:27" ht="79.5" x14ac:dyDescent="0.25">
      <c r="A9" s="230" t="s">
        <v>292</v>
      </c>
      <c r="B9" s="212" t="s">
        <v>293</v>
      </c>
      <c r="C9" s="213" t="s">
        <v>294</v>
      </c>
      <c r="D9" s="213" t="s">
        <v>295</v>
      </c>
      <c r="E9" s="213"/>
      <c r="F9" s="214"/>
      <c r="G9" s="214">
        <v>278000000</v>
      </c>
      <c r="H9" s="215">
        <v>270931024.87</v>
      </c>
      <c r="I9" s="215">
        <v>7068975.1299999999</v>
      </c>
      <c r="J9" s="216">
        <v>6.48</v>
      </c>
      <c r="K9" s="214"/>
      <c r="L9" s="214">
        <v>71258651.579999998</v>
      </c>
      <c r="M9" s="214">
        <v>29261929.600000001</v>
      </c>
      <c r="N9" s="214">
        <v>4468054.25</v>
      </c>
      <c r="O9" s="214">
        <v>71258651.579999998</v>
      </c>
      <c r="P9" s="217">
        <v>31</v>
      </c>
      <c r="Q9" s="217">
        <v>3</v>
      </c>
      <c r="R9" s="218">
        <v>41816</v>
      </c>
      <c r="S9" s="218" t="s">
        <v>296</v>
      </c>
      <c r="T9" s="213"/>
      <c r="U9" s="213"/>
      <c r="V9" s="212"/>
      <c r="W9" s="212" t="s">
        <v>297</v>
      </c>
      <c r="X9" s="213" t="s">
        <v>298</v>
      </c>
      <c r="Y9" s="213"/>
      <c r="Z9" s="218" t="s">
        <v>299</v>
      </c>
      <c r="AA9" s="213"/>
    </row>
    <row r="10" spans="1:27" ht="45.75" x14ac:dyDescent="0.25">
      <c r="A10" s="230" t="s">
        <v>300</v>
      </c>
      <c r="B10" s="212" t="s">
        <v>301</v>
      </c>
      <c r="C10" s="213" t="s">
        <v>302</v>
      </c>
      <c r="D10" s="213" t="s">
        <v>303</v>
      </c>
      <c r="E10" s="213"/>
      <c r="F10" s="214"/>
      <c r="G10" s="214">
        <v>2064635.28</v>
      </c>
      <c r="H10" s="215">
        <v>2064635.28</v>
      </c>
      <c r="I10" s="215">
        <v>0</v>
      </c>
      <c r="J10" s="216">
        <v>0</v>
      </c>
      <c r="K10" s="214"/>
      <c r="L10" s="214">
        <v>2064635.28</v>
      </c>
      <c r="M10" s="214">
        <v>0</v>
      </c>
      <c r="N10" s="214">
        <v>0</v>
      </c>
      <c r="O10" s="214">
        <v>2064635.28</v>
      </c>
      <c r="P10" s="217">
        <v>3</v>
      </c>
      <c r="Q10" s="217">
        <v>0</v>
      </c>
      <c r="R10" s="218">
        <v>41609</v>
      </c>
      <c r="S10" s="218">
        <v>42735</v>
      </c>
      <c r="T10" s="213"/>
      <c r="U10" s="213"/>
      <c r="V10" s="212"/>
      <c r="W10" s="212" t="s">
        <v>304</v>
      </c>
      <c r="X10" s="213" t="s">
        <v>298</v>
      </c>
      <c r="Y10" s="213"/>
      <c r="Z10" s="218"/>
      <c r="AA10" s="213"/>
    </row>
    <row r="11" spans="1:27" ht="45.75" x14ac:dyDescent="0.25">
      <c r="A11" s="230" t="s">
        <v>305</v>
      </c>
      <c r="B11" s="212" t="s">
        <v>301</v>
      </c>
      <c r="C11" s="213" t="s">
        <v>302</v>
      </c>
      <c r="D11" s="213" t="s">
        <v>306</v>
      </c>
      <c r="E11" s="213"/>
      <c r="F11" s="214"/>
      <c r="G11" s="214">
        <v>55132.480000000003</v>
      </c>
      <c r="H11" s="215">
        <v>55132.480000000003</v>
      </c>
      <c r="I11" s="215">
        <v>0</v>
      </c>
      <c r="J11" s="216">
        <v>0</v>
      </c>
      <c r="K11" s="214"/>
      <c r="L11" s="214">
        <v>55132.480000000003</v>
      </c>
      <c r="M11" s="214">
        <v>0</v>
      </c>
      <c r="N11" s="214">
        <v>0</v>
      </c>
      <c r="O11" s="214">
        <v>55132.480000000003</v>
      </c>
      <c r="P11" s="217">
        <v>3</v>
      </c>
      <c r="Q11" s="217">
        <v>0</v>
      </c>
      <c r="R11" s="218">
        <v>41716</v>
      </c>
      <c r="S11" s="218">
        <v>42735</v>
      </c>
      <c r="T11" s="213"/>
      <c r="U11" s="213"/>
      <c r="V11" s="212"/>
      <c r="W11" s="212" t="s">
        <v>307</v>
      </c>
      <c r="X11" s="213" t="s">
        <v>298</v>
      </c>
      <c r="Y11" s="213"/>
      <c r="Z11" s="218"/>
      <c r="AA11" s="213"/>
    </row>
    <row r="12" spans="1:27" ht="45.75" x14ac:dyDescent="0.25">
      <c r="A12" s="230" t="s">
        <v>308</v>
      </c>
      <c r="B12" s="212" t="s">
        <v>301</v>
      </c>
      <c r="C12" s="213" t="s">
        <v>302</v>
      </c>
      <c r="D12" s="213" t="s">
        <v>309</v>
      </c>
      <c r="E12" s="213"/>
      <c r="F12" s="214"/>
      <c r="G12" s="214">
        <v>655412.76</v>
      </c>
      <c r="H12" s="215">
        <v>436941.84</v>
      </c>
      <c r="I12" s="215">
        <v>218470.91999999998</v>
      </c>
      <c r="J12" s="216">
        <v>0</v>
      </c>
      <c r="K12" s="214"/>
      <c r="L12" s="214">
        <v>436941.84</v>
      </c>
      <c r="M12" s="214">
        <v>0</v>
      </c>
      <c r="N12" s="214">
        <v>0</v>
      </c>
      <c r="O12" s="214">
        <v>436941.84</v>
      </c>
      <c r="P12" s="217">
        <v>2</v>
      </c>
      <c r="Q12" s="217">
        <v>0</v>
      </c>
      <c r="R12" s="218">
        <v>41887</v>
      </c>
      <c r="S12" s="218">
        <v>42983</v>
      </c>
      <c r="T12" s="213"/>
      <c r="U12" s="213"/>
      <c r="V12" s="212"/>
      <c r="W12" s="212" t="s">
        <v>310</v>
      </c>
      <c r="X12" s="213" t="s">
        <v>298</v>
      </c>
      <c r="Y12" s="213"/>
      <c r="Z12" s="218"/>
      <c r="AA12" s="213"/>
    </row>
    <row r="13" spans="1:27" x14ac:dyDescent="0.25">
      <c r="A13" s="230"/>
      <c r="B13" s="212"/>
      <c r="C13" s="213"/>
      <c r="D13" s="213"/>
      <c r="E13" s="213"/>
      <c r="F13" s="214"/>
      <c r="G13" s="214"/>
      <c r="H13" s="215"/>
      <c r="I13" s="215"/>
      <c r="J13" s="216"/>
      <c r="K13" s="214"/>
      <c r="L13" s="214"/>
      <c r="M13" s="214"/>
      <c r="N13" s="214"/>
      <c r="O13" s="214"/>
      <c r="P13" s="217"/>
      <c r="Q13" s="217"/>
      <c r="R13" s="218"/>
      <c r="S13" s="218"/>
      <c r="T13" s="213"/>
      <c r="U13" s="213"/>
      <c r="V13" s="212"/>
      <c r="W13" s="212"/>
      <c r="X13" s="213"/>
      <c r="Y13" s="213"/>
      <c r="Z13" s="218"/>
      <c r="AA13" s="213"/>
    </row>
    <row r="14" spans="1:27" x14ac:dyDescent="0.25">
      <c r="A14" s="230"/>
      <c r="B14" s="212"/>
      <c r="C14" s="213"/>
      <c r="D14" s="213"/>
      <c r="E14" s="213"/>
      <c r="F14" s="214"/>
      <c r="G14" s="214"/>
      <c r="H14" s="215"/>
      <c r="I14" s="215"/>
      <c r="J14" s="216"/>
      <c r="K14" s="214"/>
      <c r="L14" s="214"/>
      <c r="M14" s="214"/>
      <c r="N14" s="214"/>
      <c r="O14" s="214"/>
      <c r="P14" s="217"/>
      <c r="Q14" s="217"/>
      <c r="R14" s="218"/>
      <c r="S14" s="218"/>
      <c r="T14" s="213"/>
      <c r="U14" s="213"/>
      <c r="V14" s="212"/>
      <c r="W14" s="212"/>
      <c r="X14" s="213"/>
      <c r="Y14" s="213"/>
      <c r="Z14" s="218"/>
      <c r="AA14" s="213"/>
    </row>
    <row r="15" spans="1:27" x14ac:dyDescent="0.25">
      <c r="A15" s="230"/>
      <c r="B15" s="212"/>
      <c r="C15" s="213"/>
      <c r="D15" s="213"/>
      <c r="E15" s="213"/>
      <c r="F15" s="214"/>
      <c r="G15" s="214"/>
      <c r="H15" s="215"/>
      <c r="I15" s="215"/>
      <c r="J15" s="216"/>
      <c r="K15" s="214"/>
      <c r="L15" s="214"/>
      <c r="M15" s="214"/>
      <c r="N15" s="214"/>
      <c r="O15" s="214"/>
      <c r="P15" s="217"/>
      <c r="Q15" s="217"/>
      <c r="R15" s="218"/>
      <c r="S15" s="218"/>
      <c r="T15" s="213"/>
      <c r="U15" s="213"/>
      <c r="V15" s="212"/>
      <c r="W15" s="212"/>
      <c r="X15" s="213"/>
      <c r="Y15" s="213"/>
      <c r="Z15" s="218"/>
      <c r="AA15" s="213"/>
    </row>
    <row r="16" spans="1:27" x14ac:dyDescent="0.25">
      <c r="A16" s="230"/>
      <c r="B16" s="212"/>
      <c r="C16" s="213"/>
      <c r="D16" s="213"/>
      <c r="E16" s="213"/>
      <c r="F16" s="214"/>
      <c r="G16" s="214"/>
      <c r="H16" s="215"/>
      <c r="I16" s="215"/>
      <c r="J16" s="216"/>
      <c r="K16" s="214"/>
      <c r="L16" s="214"/>
      <c r="M16" s="214"/>
      <c r="N16" s="214"/>
      <c r="O16" s="214"/>
      <c r="P16" s="217"/>
      <c r="Q16" s="217"/>
      <c r="R16" s="218"/>
      <c r="S16" s="218"/>
      <c r="T16" s="213"/>
      <c r="U16" s="213"/>
      <c r="V16" s="212"/>
      <c r="W16" s="212"/>
      <c r="X16" s="213"/>
      <c r="Y16" s="213"/>
      <c r="Z16" s="218"/>
      <c r="AA16" s="213"/>
    </row>
    <row r="17" spans="1:27" x14ac:dyDescent="0.25">
      <c r="A17" s="230"/>
      <c r="B17" s="212"/>
      <c r="C17" s="213"/>
      <c r="D17" s="213"/>
      <c r="E17" s="213"/>
      <c r="F17" s="214"/>
      <c r="G17" s="214"/>
      <c r="H17" s="215"/>
      <c r="I17" s="215"/>
      <c r="J17" s="216"/>
      <c r="K17" s="214"/>
      <c r="L17" s="214"/>
      <c r="M17" s="214"/>
      <c r="N17" s="214"/>
      <c r="O17" s="214"/>
      <c r="P17" s="217"/>
      <c r="Q17" s="217"/>
      <c r="R17" s="218"/>
      <c r="S17" s="218"/>
      <c r="T17" s="213"/>
      <c r="U17" s="213"/>
      <c r="V17" s="212"/>
      <c r="W17" s="212"/>
      <c r="X17" s="213"/>
      <c r="Y17" s="213"/>
      <c r="Z17" s="218"/>
      <c r="AA17" s="213"/>
    </row>
    <row r="18" spans="1:27" x14ac:dyDescent="0.25">
      <c r="A18" s="231">
        <v>900001</v>
      </c>
      <c r="B18" s="232" t="s">
        <v>311</v>
      </c>
      <c r="C18" s="232"/>
      <c r="D18" s="232"/>
      <c r="E18" s="232"/>
      <c r="F18" s="233">
        <f>SUM(F9:F17)</f>
        <v>0</v>
      </c>
      <c r="G18" s="233">
        <f>SUM(G9:G17)</f>
        <v>280775180.51999998</v>
      </c>
      <c r="H18" s="233">
        <f>SUM(H9:H17)</f>
        <v>273487734.46999997</v>
      </c>
      <c r="I18" s="233">
        <f>SUM(I9:I17)</f>
        <v>7287446.0499999998</v>
      </c>
      <c r="J18" s="234"/>
      <c r="K18" s="233">
        <f>SUM(K9:K17)</f>
        <v>0</v>
      </c>
      <c r="L18" s="233">
        <f>SUM(L9:L17)</f>
        <v>73815361.180000007</v>
      </c>
      <c r="M18" s="233">
        <f>SUM(M9:M17)</f>
        <v>29261929.600000001</v>
      </c>
      <c r="N18" s="233">
        <f>SUM(N9:N17)</f>
        <v>4468054.25</v>
      </c>
      <c r="O18" s="233">
        <f>SUM(O9:O17)</f>
        <v>73815361.180000007</v>
      </c>
      <c r="P18" s="235"/>
      <c r="Q18" s="232"/>
      <c r="R18" s="232"/>
      <c r="S18" s="236"/>
      <c r="T18" s="232"/>
      <c r="U18" s="232"/>
      <c r="V18" s="232"/>
      <c r="W18" s="232"/>
      <c r="X18" s="232"/>
      <c r="Y18" s="232"/>
      <c r="Z18" s="232"/>
      <c r="AA18" s="232"/>
    </row>
  </sheetData>
  <mergeCells count="3">
    <mergeCell ref="P4:T4"/>
    <mergeCell ref="B6:AA6"/>
    <mergeCell ref="A1:AA1"/>
  </mergeCells>
  <dataValidations count="25">
    <dataValidation allowBlank="1" showInputMessage="1" showErrorMessage="1" prompt="Fecha en que el Congreso Estatal autoriza al ENTE PÚBLICO A CONTRAER DEUDA." sqref="Z7:Z8"/>
    <dataValidation allowBlank="1" showInputMessage="1" showErrorMessage="1" prompt="Indicar si se trata de un &quot;Contrato Nuevo&quot;, &quot;Contrato Existente&quot; o &quot;Reestructuración&quot;." sqref="AA7:AA8"/>
    <dataValidation allowBlank="1" showInputMessage="1" showErrorMessage="1" prompt="Documento donde el Congreso Estatal autoriza al ENTE PÚBLICO A CONTRAER DEUDA." sqref="Y7:Y8"/>
    <dataValidation allowBlank="1" showInputMessage="1" showErrorMessage="1" prompt="Especificar la fuente del ingreso con el que se cubrirá el financiamiento." sqref="X7:X8"/>
    <dataValidation allowBlank="1" showInputMessage="1" showErrorMessage="1" prompt="Documento que garantiza el compromiso de pagar la obligación. Ej. Participaciones, etc." sqref="W7:W8"/>
    <dataValidation allowBlank="1" showInputMessage="1" showErrorMessage="1" prompt="Por lo regular el Gobierno del Estado, es el Aval de los Municipios." sqref="V7:V8"/>
    <dataValidation allowBlank="1" showInputMessage="1" showErrorMessage="1" prompt="Ampliación en su caso, de la &quot;FECHA DE VENCIMIENTO&quot;." sqref="U7:U8"/>
    <dataValidation allowBlank="1" showInputMessage="1" showErrorMessage="1" prompt="De acuerdo a la Ley de Deuda Pública; la Deuda debe ser registrada en el &quot;Registro Estatal de Deuda Pública&quot;." sqref="T7:T8"/>
    <dataValidation allowBlank="1" showInputMessage="1" showErrorMessage="1" prompt="Fecha originalmente pactada en el contrato, en la que se presume debe quedar cubierto el pago total del crédito otorgado." sqref="S7:S8"/>
    <dataValidation allowBlank="1" showInputMessage="1" showErrorMessage="1" prompt="Fecha al momento del otorgamiento del crédito y se plasma en el contrato." sqref="R7:R8"/>
    <dataValidation allowBlank="1" showInputMessage="1" showErrorMessage="1" prompt="Número de pagos efectuados durante el periodo que se está reportando." sqref="Q7:Q8"/>
    <dataValidation allowBlank="1" showInputMessage="1" showErrorMessage="1" prompt="Número de amortización respecto del total pactado, contados desde la fecha de su contratación hasta la fecha del reporte. Ej. 26/180 (reflejar por renglón cada uno de los pagos efectuados en el periodo de cada crédito). " sqref="P7:P8"/>
    <dataValidation allowBlank="1" showInputMessage="1" showErrorMessage="1" prompt="Costo financiero del pago desde la fecha de su contratación hasta la fecha del reporte." sqref="M7:M8"/>
    <dataValidation allowBlank="1" showInputMessage="1" showErrorMessage="1" prompt="Monto del Capital (PRÉSTAMO O FINANCIAMIENTO) pagado, desde la fecha de su contratación hasta la fecha del reporte (acumulado), sin intereses." sqref="K7:L7"/>
    <dataValidation allowBlank="1" showInputMessage="1" showErrorMessage="1" prompt="Intereses pactados durante la vigencia del contrato." sqref="J7:J8"/>
    <dataValidation allowBlank="1" showInputMessage="1" showErrorMessage="1" prompt="Saldo por pagar actualizado." sqref="I7:I8"/>
    <dataValidation allowBlank="1" showInputMessage="1" showErrorMessage="1" prompt="Monto del financiamiento que efectivamente se ha utilizado." sqref="H7"/>
    <dataValidation allowBlank="1" showInputMessage="1" showErrorMessage="1" prompt="Monto del Capital (PRÉSTAMO O FINANCIAMIENTO) contratado. " sqref="F7:G7"/>
    <dataValidation allowBlank="1" showInputMessage="1" showErrorMessage="1" prompt="Instrumento financiero, mediante el cual se contrata y se obliga el pago del crédito: Emisión de bonos, pagarés, cetes, etc." sqref="E7:E8"/>
    <dataValidation allowBlank="1" showInputMessage="1" showErrorMessage="1" prompt="El registro numérico con que el ACREEDOR registra el contrato." sqref="D7:D8"/>
    <dataValidation allowBlank="1" showInputMessage="1" showErrorMessage="1" prompt="Entidad Financiera que otorga el crédito o financiamiento al Municipio, Ejecutivo Estatal, etc." sqref="C7:C8"/>
    <dataValidation allowBlank="1" showInputMessage="1" showErrorMessage="1" prompt="Obra, bien o servicio por el cual se contrató el crédito." sqref="B7:B8"/>
    <dataValidation allowBlank="1" showInputMessage="1" showErrorMessage="1" prompt="Corresponde al número consecutivo que la entidad le asigne para enumerar las deudas." sqref="A7:A8"/>
    <dataValidation allowBlank="1" showInputMessage="1" showErrorMessage="1" prompt="Monto del Capital (PRÉSTAMO O FINANCIAMIENTO) pagado al periodo, sin intereses." sqref="O7:O8"/>
    <dataValidation allowBlank="1" showInputMessage="1" showErrorMessage="1" prompt="Costo financiero al periodo que se está reportando." sqref="N7:N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Notas a los Edos Financ</vt:lpstr>
      <vt:lpstr>Acumulado</vt:lpstr>
      <vt:lpstr>Hoja1</vt:lpstr>
      <vt:lpstr>Hoja2</vt:lpstr>
      <vt:lpstr>Acumulado!Área_de_impresión</vt:lpstr>
      <vt:lpstr>'Notas a los Edos Financ'!Área_de_impresión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2017-10-26T23:10:23Z</cp:lastPrinted>
  <dcterms:created xsi:type="dcterms:W3CDTF">2017-04-24T22:02:34Z</dcterms:created>
  <dcterms:modified xsi:type="dcterms:W3CDTF">2017-10-26T23:11:01Z</dcterms:modified>
</cp:coreProperties>
</file>