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60" windowWidth="20490" windowHeight="7815" firstSheet="1" activeTab="1"/>
  </bookViews>
  <sheets>
    <sheet name="Hoja1" sheetId="2" state="hidden" r:id="rId1"/>
    <sheet name="F4" sheetId="1" r:id="rId2"/>
    <sheet name="Carga F4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6" i="1" s="1"/>
  <c r="E57" i="1"/>
  <c r="E65" i="1" s="1"/>
  <c r="E66" i="1" s="1"/>
  <c r="D57" i="1"/>
  <c r="D65" i="1" s="1"/>
  <c r="D66" i="1" s="1"/>
  <c r="C57" i="1"/>
  <c r="F3" i="3" l="1"/>
</calcChain>
</file>

<file path=xl/sharedStrings.xml><?xml version="1.0" encoding="utf-8"?>
<sst xmlns="http://schemas.openxmlformats.org/spreadsheetml/2006/main" count="78" uniqueCount="57">
  <si>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</si>
  <si>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</si>
  <si>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</si>
  <si>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</si>
  <si>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</si>
  <si>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</si>
  <si>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</si>
  <si>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</si>
  <si>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</si>
  <si>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</si>
  <si>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</si>
  <si>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</si>
  <si>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</si>
  <si>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</si>
  <si>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</si>
  <si>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</si>
  <si>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</si>
  <si>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</si>
  <si>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</si>
  <si>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</si>
  <si>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</si>
  <si>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</si>
  <si>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</si>
  <si>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</si>
  <si>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</si>
  <si>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</si>
  <si>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</si>
  <si>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</si>
  <si>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</si>
  <si>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</si>
  <si>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</si>
  <si>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</si>
  <si>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</si>
  <si>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</si>
  <si>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</si>
  <si>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</si>
  <si>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</si>
  <si>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</si>
  <si>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</si>
  <si>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</si>
  <si>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</si>
  <si>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</si>
  <si>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Est/Aprob</t>
  </si>
  <si>
    <t>Rec/Pag</t>
  </si>
  <si>
    <t>**   I. Ingresos Presupuestarios</t>
  </si>
  <si>
    <t>*    1. Ingresos del Gobierno</t>
  </si>
  <si>
    <t xml:space="preserve">     2. Ingresos del Sector Paraestatal</t>
  </si>
  <si>
    <t>*    II. Egresos Presupuestarios</t>
  </si>
  <si>
    <t xml:space="preserve">     3. Egresos del Gobierno</t>
  </si>
  <si>
    <t xml:space="preserve">     4. Egresos del Sector Paraestatal</t>
  </si>
  <si>
    <t>***  III. Balance Presupuestario</t>
  </si>
  <si>
    <t xml:space="preserve">     IV. Intereses, Comisiones y Gastos</t>
  </si>
  <si>
    <t>**** V. Balance Primario</t>
  </si>
  <si>
    <t>*    A. Financiamiento</t>
  </si>
  <si>
    <t xml:space="preserve">     B. Amortización de la deuda</t>
  </si>
  <si>
    <t>**   C. Endeudamiento</t>
  </si>
  <si>
    <t>PODER LEGISLATIVO DEL ESTADO DE GUANAJUATO
Balance Presupuestario - LDF
Del 1 de enero al 30 de Septiembre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</si>
</sst>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0_ ;\-#,##0.0000000000\ 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8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3" xfId="0" applyFont="1" applyBorder="1"/>
    <xf numFmtId="0" fontId="3" fillId="0" borderId="0" xfId="0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1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4" xfId="0" applyFont="1" applyBorder="1"/>
    <xf numFmtId="0" fontId="3" fillId="0" borderId="6" xfId="0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0" fillId="0" borderId="0" xfId="0" applyFill="1"/>
    <xf numFmtId="49" fontId="6" fillId="0" borderId="12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164" fontId="7" fillId="0" borderId="11" xfId="0" applyNumberFormat="1" applyFont="1" applyFill="1" applyBorder="1"/>
    <xf numFmtId="49" fontId="0" fillId="0" borderId="11" xfId="0" applyNumberFormat="1" applyFill="1" applyBorder="1" applyAlignment="1">
      <alignment horizontal="left"/>
    </xf>
    <xf numFmtId="164" fontId="0" fillId="0" borderId="11" xfId="0" applyNumberFormat="1" applyFill="1" applyBorder="1"/>
    <xf numFmtId="165" fontId="0" fillId="0" borderId="11" xfId="0" applyNumberFormat="1" applyFill="1" applyBorder="1"/>
    <xf numFmtId="49" fontId="0" fillId="0" borderId="10" xfId="0" applyNumberFormat="1" applyFill="1" applyBorder="1" applyAlignment="1">
      <alignment horizontal="left"/>
    </xf>
    <xf numFmtId="164" fontId="0" fillId="0" borderId="10" xfId="0" applyNumberFormat="1" applyFill="1" applyBorder="1"/>
    <xf numFmtId="49" fontId="0" fillId="0" borderId="9" xfId="0" applyNumberFormat="1" applyFill="1" applyBorder="1" applyAlignment="1">
      <alignment horizontal="left"/>
    </xf>
    <xf numFmtId="164" fontId="0" fillId="0" borderId="9" xfId="0" applyNumberFormat="1" applyFill="1" applyBorder="1"/>
    <xf numFmtId="49" fontId="0" fillId="0" borderId="12" xfId="0" applyNumberFormat="1" applyFill="1" applyBorder="1" applyAlignment="1">
      <alignment horizontal="left"/>
    </xf>
    <xf numFmtId="164" fontId="0" fillId="0" borderId="12" xfId="0" applyNumberFormat="1" applyFill="1" applyBorder="1"/>
    <xf numFmtId="4" fontId="2" fillId="0" borderId="0" xfId="0" applyNumberFormat="1" applyFont="1"/>
    <xf numFmtId="166" fontId="0" fillId="0" borderId="0" xfId="0" applyNumberFormat="1" applyFill="1"/>
    <xf numFmtId="43" fontId="2" fillId="0" borderId="0" xfId="2" applyFont="1"/>
    <xf numFmtId="43" fontId="0" fillId="0" borderId="0" xfId="2" applyFont="1" applyFill="1"/>
    <xf numFmtId="0" fontId="1" fillId="2" borderId="9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0</xdr:row>
      <xdr:rowOff>533400</xdr:rowOff>
    </xdr:from>
    <xdr:to>
      <xdr:col>1</xdr:col>
      <xdr:colOff>1989532</xdr:colOff>
      <xdr:row>0</xdr:row>
      <xdr:rowOff>1733550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49" y="533400"/>
          <a:ext cx="1875233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sqref="A1:E1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5" style="1" bestFit="1" customWidth="1"/>
    <col min="7" max="7" width="14.33203125" style="1" bestFit="1" customWidth="1"/>
    <col min="8" max="8" width="12.6640625" style="1" bestFit="1" customWidth="1"/>
    <col min="9" max="9" width="13.6640625" style="1" bestFit="1" customWidth="1"/>
    <col min="10" max="16384" width="12" style="1"/>
  </cols>
  <sheetData>
    <row r="1" spans="1:7" ht="208.5" customHeight="1" x14ac:dyDescent="0.2">
      <c r="A1" s="43" t="s">
        <v>56</v>
      </c>
      <c r="B1" s="44"/>
      <c r="C1" s="44"/>
      <c r="D1" s="44"/>
      <c r="E1" s="44"/>
    </row>
    <row r="2" spans="1:7" ht="22.5" x14ac:dyDescent="0.2">
      <c r="A2" s="45" t="s">
        <v>0</v>
      </c>
      <c r="B2" s="46"/>
      <c r="C2" s="2" t="s">
        <v>1</v>
      </c>
      <c r="D2" s="2" t="s">
        <v>2</v>
      </c>
      <c r="E2" s="2" t="s">
        <v>3</v>
      </c>
    </row>
    <row r="3" spans="1:7" ht="5.0999999999999996" customHeight="1" x14ac:dyDescent="0.2">
      <c r="A3" s="3"/>
      <c r="B3" s="4"/>
      <c r="C3" s="5"/>
      <c r="D3" s="5"/>
      <c r="E3" s="5"/>
    </row>
    <row r="4" spans="1:7" x14ac:dyDescent="0.2">
      <c r="A4" s="6"/>
      <c r="B4" s="7" t="s">
        <v>4</v>
      </c>
      <c r="C4" s="8">
        <v>640163912.36000001</v>
      </c>
      <c r="D4" s="8">
        <v>481806422.71000004</v>
      </c>
      <c r="E4" s="8">
        <v>477503684.01000005</v>
      </c>
      <c r="F4" s="38"/>
    </row>
    <row r="5" spans="1:7" x14ac:dyDescent="0.2">
      <c r="A5" s="6"/>
      <c r="B5" s="9" t="s">
        <v>5</v>
      </c>
      <c r="C5" s="10">
        <v>670901264.36000001</v>
      </c>
      <c r="D5" s="10">
        <v>532264726.11000001</v>
      </c>
      <c r="E5" s="10">
        <v>527961987.41000003</v>
      </c>
      <c r="F5" s="40"/>
      <c r="G5" s="40"/>
    </row>
    <row r="6" spans="1:7" x14ac:dyDescent="0.2">
      <c r="A6" s="6"/>
      <c r="B6" s="9" t="s">
        <v>6</v>
      </c>
      <c r="C6" s="10"/>
      <c r="D6" s="10"/>
      <c r="E6" s="10"/>
    </row>
    <row r="7" spans="1:7" x14ac:dyDescent="0.2">
      <c r="A7" s="6"/>
      <c r="B7" s="9" t="s">
        <v>7</v>
      </c>
      <c r="C7" s="10">
        <v>-30737352</v>
      </c>
      <c r="D7" s="10">
        <v>-50458303.399999999</v>
      </c>
      <c r="E7" s="10">
        <v>-50458303.399999999</v>
      </c>
    </row>
    <row r="8" spans="1:7" ht="5.0999999999999996" customHeight="1" x14ac:dyDescent="0.2">
      <c r="A8" s="6"/>
      <c r="B8" s="11"/>
      <c r="C8" s="10"/>
      <c r="D8" s="10"/>
      <c r="E8" s="10"/>
    </row>
    <row r="9" spans="1:7" x14ac:dyDescent="0.2">
      <c r="A9" s="6"/>
      <c r="B9" s="7" t="s">
        <v>8</v>
      </c>
      <c r="C9" s="8">
        <v>640163912.36000001</v>
      </c>
      <c r="D9" s="8">
        <v>425818222.00999999</v>
      </c>
      <c r="E9" s="8">
        <v>425354268.41999996</v>
      </c>
      <c r="F9" s="38"/>
    </row>
    <row r="10" spans="1:7" x14ac:dyDescent="0.2">
      <c r="A10" s="6"/>
      <c r="B10" s="9" t="s">
        <v>9</v>
      </c>
      <c r="C10" s="10">
        <v>640163912.36000001</v>
      </c>
      <c r="D10" s="10">
        <v>425818222.00999999</v>
      </c>
      <c r="E10" s="10">
        <v>425354268.41999996</v>
      </c>
    </row>
    <row r="11" spans="1:7" x14ac:dyDescent="0.2">
      <c r="A11" s="6"/>
      <c r="B11" s="9" t="s">
        <v>10</v>
      </c>
      <c r="C11" s="10"/>
      <c r="D11" s="10"/>
      <c r="E11" s="10"/>
    </row>
    <row r="12" spans="1:7" ht="5.0999999999999996" customHeight="1" x14ac:dyDescent="0.2">
      <c r="A12" s="6"/>
      <c r="B12" s="11"/>
      <c r="C12" s="10"/>
      <c r="D12" s="10"/>
      <c r="E12" s="10"/>
    </row>
    <row r="13" spans="1:7" x14ac:dyDescent="0.2">
      <c r="A13" s="6"/>
      <c r="B13" s="7" t="s">
        <v>11</v>
      </c>
      <c r="C13" s="12"/>
      <c r="D13" s="8">
        <v>80965090.329999998</v>
      </c>
      <c r="E13" s="8">
        <v>80965090.329999998</v>
      </c>
    </row>
    <row r="14" spans="1:7" x14ac:dyDescent="0.2">
      <c r="A14" s="6"/>
      <c r="B14" s="9" t="s">
        <v>12</v>
      </c>
      <c r="C14" s="12"/>
      <c r="D14" s="10">
        <v>80965090.329999998</v>
      </c>
      <c r="E14" s="10">
        <v>80965090.329999998</v>
      </c>
      <c r="F14" s="38"/>
    </row>
    <row r="15" spans="1:7" x14ac:dyDescent="0.2">
      <c r="A15" s="6"/>
      <c r="B15" s="9" t="s">
        <v>13</v>
      </c>
      <c r="C15" s="12"/>
      <c r="D15" s="10"/>
      <c r="E15" s="10"/>
    </row>
    <row r="16" spans="1:7" ht="5.0999999999999996" customHeight="1" x14ac:dyDescent="0.2">
      <c r="A16" s="6"/>
      <c r="B16" s="11"/>
      <c r="C16" s="10"/>
      <c r="D16" s="10"/>
      <c r="E16" s="10"/>
    </row>
    <row r="17" spans="1:5" x14ac:dyDescent="0.2">
      <c r="A17" s="6"/>
      <c r="B17" s="7" t="s">
        <v>14</v>
      </c>
      <c r="C17" s="8">
        <v>0</v>
      </c>
      <c r="D17" s="8">
        <v>136953291.03000003</v>
      </c>
      <c r="E17" s="8">
        <v>133114505.92000009</v>
      </c>
    </row>
    <row r="18" spans="1:5" x14ac:dyDescent="0.2">
      <c r="A18" s="6"/>
      <c r="B18" s="7" t="s">
        <v>15</v>
      </c>
      <c r="C18" s="8">
        <v>30737352</v>
      </c>
      <c r="D18" s="8">
        <v>187411594.43000004</v>
      </c>
      <c r="E18" s="8">
        <v>183572809.32000008</v>
      </c>
    </row>
    <row r="19" spans="1:5" ht="22.5" x14ac:dyDescent="0.2">
      <c r="A19" s="6"/>
      <c r="B19" s="7" t="s">
        <v>16</v>
      </c>
      <c r="C19" s="8">
        <v>30737352</v>
      </c>
      <c r="D19" s="8">
        <v>106446504.10000004</v>
      </c>
      <c r="E19" s="8">
        <v>102607718.99000008</v>
      </c>
    </row>
    <row r="20" spans="1:5" ht="5.0999999999999996" customHeight="1" x14ac:dyDescent="0.2">
      <c r="A20" s="6"/>
      <c r="B20" s="11"/>
      <c r="C20" s="10"/>
      <c r="D20" s="10"/>
      <c r="E20" s="10"/>
    </row>
    <row r="21" spans="1:5" x14ac:dyDescent="0.2">
      <c r="A21" s="47" t="s">
        <v>17</v>
      </c>
      <c r="B21" s="48"/>
      <c r="C21" s="13" t="s">
        <v>18</v>
      </c>
      <c r="D21" s="13" t="s">
        <v>2</v>
      </c>
      <c r="E21" s="13" t="s">
        <v>19</v>
      </c>
    </row>
    <row r="22" spans="1:5" ht="5.0999999999999996" customHeight="1" x14ac:dyDescent="0.2">
      <c r="A22" s="6"/>
      <c r="B22" s="11"/>
      <c r="C22" s="10"/>
      <c r="D22" s="10"/>
      <c r="E22" s="10"/>
    </row>
    <row r="23" spans="1:5" x14ac:dyDescent="0.2">
      <c r="A23" s="6"/>
      <c r="B23" s="7" t="s">
        <v>20</v>
      </c>
      <c r="C23" s="8">
        <v>18597897</v>
      </c>
      <c r="D23" s="8">
        <v>14894870.699999999</v>
      </c>
      <c r="E23" s="8">
        <v>14894870.699999999</v>
      </c>
    </row>
    <row r="24" spans="1:5" x14ac:dyDescent="0.2">
      <c r="A24" s="6"/>
      <c r="B24" s="9" t="s">
        <v>21</v>
      </c>
      <c r="C24" s="10">
        <v>18597897</v>
      </c>
      <c r="D24" s="10">
        <v>14894870.699999999</v>
      </c>
      <c r="E24" s="10">
        <v>14894870.699999999</v>
      </c>
    </row>
    <row r="25" spans="1:5" x14ac:dyDescent="0.2">
      <c r="A25" s="6"/>
      <c r="B25" s="9" t="s">
        <v>22</v>
      </c>
      <c r="C25" s="10"/>
      <c r="D25" s="10"/>
      <c r="E25" s="10"/>
    </row>
    <row r="26" spans="1:5" ht="5.0999999999999996" customHeight="1" x14ac:dyDescent="0.2">
      <c r="A26" s="6"/>
      <c r="B26" s="11"/>
      <c r="C26" s="10"/>
      <c r="D26" s="10"/>
      <c r="E26" s="10"/>
    </row>
    <row r="27" spans="1:5" x14ac:dyDescent="0.2">
      <c r="A27" s="6"/>
      <c r="B27" s="7" t="s">
        <v>23</v>
      </c>
      <c r="C27" s="8">
        <v>49335249</v>
      </c>
      <c r="D27" s="8">
        <v>121341374.80000004</v>
      </c>
      <c r="E27" s="8">
        <v>117502589.69000009</v>
      </c>
    </row>
    <row r="28" spans="1:5" ht="5.0999999999999996" customHeight="1" x14ac:dyDescent="0.2">
      <c r="A28" s="6"/>
      <c r="B28" s="11"/>
      <c r="C28" s="10"/>
      <c r="D28" s="10"/>
      <c r="E28" s="10"/>
    </row>
    <row r="29" spans="1:5" ht="22.5" x14ac:dyDescent="0.2">
      <c r="A29" s="42" t="s">
        <v>17</v>
      </c>
      <c r="B29" s="42"/>
      <c r="C29" s="14" t="s">
        <v>24</v>
      </c>
      <c r="D29" s="13" t="s">
        <v>2</v>
      </c>
      <c r="E29" s="14" t="s">
        <v>25</v>
      </c>
    </row>
    <row r="30" spans="1:5" ht="5.0999999999999996" customHeight="1" x14ac:dyDescent="0.2">
      <c r="A30" s="6"/>
      <c r="B30" s="15"/>
      <c r="C30" s="10"/>
      <c r="D30" s="10"/>
      <c r="E30" s="10"/>
    </row>
    <row r="31" spans="1:5" x14ac:dyDescent="0.2">
      <c r="A31" s="6"/>
      <c r="B31" s="16" t="s">
        <v>26</v>
      </c>
      <c r="C31" s="8">
        <v>0</v>
      </c>
      <c r="D31" s="8">
        <v>1355847.01</v>
      </c>
      <c r="E31" s="8">
        <v>1355847.01</v>
      </c>
    </row>
    <row r="32" spans="1:5" x14ac:dyDescent="0.2">
      <c r="A32" s="6"/>
      <c r="B32" s="9" t="s">
        <v>27</v>
      </c>
      <c r="C32" s="10"/>
      <c r="D32" s="10">
        <v>1355847.01</v>
      </c>
      <c r="E32" s="10">
        <v>1355847.01</v>
      </c>
    </row>
    <row r="33" spans="1:9" x14ac:dyDescent="0.2">
      <c r="A33" s="6"/>
      <c r="B33" s="9" t="s">
        <v>28</v>
      </c>
      <c r="C33" s="10"/>
      <c r="D33" s="10"/>
      <c r="E33" s="10"/>
    </row>
    <row r="34" spans="1:9" x14ac:dyDescent="0.2">
      <c r="A34" s="6"/>
      <c r="B34" s="16" t="s">
        <v>29</v>
      </c>
      <c r="C34" s="8">
        <v>30737352</v>
      </c>
      <c r="D34" s="8">
        <v>51814150.409999996</v>
      </c>
      <c r="E34" s="8">
        <v>51814150.409999996</v>
      </c>
      <c r="F34" s="38"/>
      <c r="G34" s="38"/>
      <c r="H34" s="38"/>
    </row>
    <row r="35" spans="1:9" x14ac:dyDescent="0.2">
      <c r="A35" s="6"/>
      <c r="B35" s="9" t="s">
        <v>30</v>
      </c>
      <c r="C35" s="10">
        <v>30737352</v>
      </c>
      <c r="D35" s="10">
        <v>51814150.409999996</v>
      </c>
      <c r="E35" s="10">
        <v>51814150.409999996</v>
      </c>
    </row>
    <row r="36" spans="1:9" x14ac:dyDescent="0.2">
      <c r="A36" s="6"/>
      <c r="B36" s="9" t="s">
        <v>31</v>
      </c>
      <c r="C36" s="10"/>
      <c r="D36" s="10"/>
      <c r="E36" s="10"/>
    </row>
    <row r="37" spans="1:9" ht="5.0999999999999996" customHeight="1" x14ac:dyDescent="0.2">
      <c r="A37" s="6"/>
      <c r="B37" s="15"/>
      <c r="C37" s="10"/>
      <c r="D37" s="10"/>
      <c r="E37" s="10"/>
    </row>
    <row r="38" spans="1:9" x14ac:dyDescent="0.2">
      <c r="A38" s="6"/>
      <c r="B38" s="16" t="s">
        <v>32</v>
      </c>
      <c r="C38" s="8">
        <v>-30737352</v>
      </c>
      <c r="D38" s="8">
        <v>-50458303.399999999</v>
      </c>
      <c r="E38" s="8">
        <v>-50458303.399999999</v>
      </c>
    </row>
    <row r="39" spans="1:9" ht="5.0999999999999996" customHeight="1" x14ac:dyDescent="0.2">
      <c r="A39" s="6"/>
      <c r="B39" s="16"/>
      <c r="C39" s="8"/>
      <c r="D39" s="8"/>
      <c r="E39" s="8"/>
    </row>
    <row r="40" spans="1:9" ht="22.5" x14ac:dyDescent="0.2">
      <c r="A40" s="42" t="s">
        <v>17</v>
      </c>
      <c r="B40" s="42"/>
      <c r="C40" s="14" t="s">
        <v>24</v>
      </c>
      <c r="D40" s="13" t="s">
        <v>2</v>
      </c>
      <c r="E40" s="14" t="s">
        <v>25</v>
      </c>
    </row>
    <row r="41" spans="1:9" ht="5.0999999999999996" customHeight="1" x14ac:dyDescent="0.2">
      <c r="A41" s="6"/>
      <c r="B41" s="15"/>
      <c r="C41" s="10"/>
      <c r="D41" s="10"/>
      <c r="E41" s="10"/>
    </row>
    <row r="42" spans="1:9" x14ac:dyDescent="0.2">
      <c r="A42" s="6"/>
      <c r="B42" s="15" t="s">
        <v>33</v>
      </c>
      <c r="C42" s="10">
        <v>670901264.36000001</v>
      </c>
      <c r="D42" s="10">
        <v>532264726.11000001</v>
      </c>
      <c r="E42" s="10">
        <v>527961987.41000003</v>
      </c>
      <c r="F42" s="38"/>
    </row>
    <row r="43" spans="1:9" x14ac:dyDescent="0.2">
      <c r="A43" s="6"/>
      <c r="B43" s="15" t="s">
        <v>34</v>
      </c>
      <c r="C43" s="10">
        <v>-30737352</v>
      </c>
      <c r="D43" s="10">
        <v>-50458303.399999999</v>
      </c>
      <c r="E43" s="10">
        <v>-50458303.399999999</v>
      </c>
    </row>
    <row r="44" spans="1:9" x14ac:dyDescent="0.2">
      <c r="A44" s="6"/>
      <c r="B44" s="17" t="s">
        <v>27</v>
      </c>
      <c r="C44" s="10"/>
      <c r="D44" s="10">
        <v>1355847.01</v>
      </c>
      <c r="E44" s="10">
        <v>1355847.01</v>
      </c>
      <c r="F44" s="38"/>
      <c r="G44" s="38"/>
    </row>
    <row r="45" spans="1:9" x14ac:dyDescent="0.2">
      <c r="A45" s="6"/>
      <c r="B45" s="17" t="s">
        <v>30</v>
      </c>
      <c r="C45" s="10">
        <v>30737352</v>
      </c>
      <c r="D45" s="10">
        <v>51814150.409999996</v>
      </c>
      <c r="E45" s="10">
        <v>51814150.409999996</v>
      </c>
      <c r="F45" s="38"/>
      <c r="G45" s="38"/>
      <c r="I45" s="38"/>
    </row>
    <row r="46" spans="1:9" ht="5.0999999999999996" customHeight="1" x14ac:dyDescent="0.2">
      <c r="A46" s="6"/>
      <c r="B46" s="15"/>
      <c r="C46" s="10"/>
      <c r="D46" s="10"/>
      <c r="E46" s="10"/>
    </row>
    <row r="47" spans="1:9" x14ac:dyDescent="0.2">
      <c r="A47" s="6"/>
      <c r="B47" s="15" t="s">
        <v>9</v>
      </c>
      <c r="C47" s="10">
        <v>640163912.36000001</v>
      </c>
      <c r="D47" s="10">
        <v>425818222.00999999</v>
      </c>
      <c r="E47" s="10">
        <v>425354268.41999996</v>
      </c>
      <c r="F47" s="38"/>
      <c r="G47" s="38"/>
      <c r="I47" s="38"/>
    </row>
    <row r="48" spans="1:9" ht="5.0999999999999996" customHeight="1" x14ac:dyDescent="0.2">
      <c r="A48" s="6"/>
      <c r="B48" s="15"/>
      <c r="C48" s="10"/>
      <c r="D48" s="10"/>
      <c r="E48" s="10"/>
    </row>
    <row r="49" spans="1:7" x14ac:dyDescent="0.2">
      <c r="A49" s="6"/>
      <c r="B49" s="15" t="s">
        <v>12</v>
      </c>
      <c r="C49" s="12"/>
      <c r="D49" s="10">
        <v>80965090.329999998</v>
      </c>
      <c r="E49" s="10">
        <v>80965090.329999998</v>
      </c>
      <c r="F49" s="38"/>
      <c r="G49" s="38"/>
    </row>
    <row r="50" spans="1:7" ht="5.0999999999999996" customHeight="1" x14ac:dyDescent="0.2">
      <c r="A50" s="6"/>
      <c r="B50" s="15"/>
      <c r="C50" s="10"/>
      <c r="D50" s="10"/>
      <c r="E50" s="10"/>
    </row>
    <row r="51" spans="1:7" x14ac:dyDescent="0.2">
      <c r="A51" s="6"/>
      <c r="B51" s="16" t="s">
        <v>35</v>
      </c>
      <c r="C51" s="8">
        <v>0</v>
      </c>
      <c r="D51" s="8">
        <v>136953291.03000003</v>
      </c>
      <c r="E51" s="8">
        <v>133114505.92000009</v>
      </c>
      <c r="F51" s="38"/>
      <c r="G51" s="38"/>
    </row>
    <row r="52" spans="1:7" x14ac:dyDescent="0.2">
      <c r="A52" s="6"/>
      <c r="B52" s="7" t="s">
        <v>36</v>
      </c>
      <c r="C52" s="8">
        <v>30737352</v>
      </c>
      <c r="D52" s="8">
        <v>187411594.43000004</v>
      </c>
      <c r="E52" s="8">
        <v>183572809.32000008</v>
      </c>
      <c r="F52" s="38"/>
      <c r="G52" s="38"/>
    </row>
    <row r="53" spans="1:7" ht="5.0999999999999996" customHeight="1" x14ac:dyDescent="0.2">
      <c r="A53" s="6"/>
      <c r="B53" s="15"/>
      <c r="C53" s="10"/>
      <c r="D53" s="10"/>
      <c r="E53" s="10"/>
    </row>
    <row r="54" spans="1:7" ht="22.5" x14ac:dyDescent="0.2">
      <c r="A54" s="42" t="s">
        <v>17</v>
      </c>
      <c r="B54" s="42"/>
      <c r="C54" s="14" t="s">
        <v>24</v>
      </c>
      <c r="D54" s="13" t="s">
        <v>2</v>
      </c>
      <c r="E54" s="14" t="s">
        <v>25</v>
      </c>
      <c r="F54" s="38"/>
      <c r="G54" s="38"/>
    </row>
    <row r="55" spans="1:7" ht="5.0999999999999996" customHeight="1" x14ac:dyDescent="0.2">
      <c r="A55" s="6"/>
      <c r="B55" s="15"/>
      <c r="C55" s="10"/>
      <c r="D55" s="10"/>
      <c r="E55" s="10"/>
    </row>
    <row r="56" spans="1:7" x14ac:dyDescent="0.2">
      <c r="A56" s="6"/>
      <c r="B56" s="15" t="s">
        <v>6</v>
      </c>
      <c r="C56" s="10"/>
      <c r="D56" s="10"/>
      <c r="E56" s="10"/>
    </row>
    <row r="57" spans="1:7" x14ac:dyDescent="0.2">
      <c r="A57" s="6"/>
      <c r="B57" s="15" t="s">
        <v>37</v>
      </c>
      <c r="C57" s="10">
        <f>C58-C59</f>
        <v>0</v>
      </c>
      <c r="D57" s="10">
        <f t="shared" ref="D57:E57" si="0">D58-D59</f>
        <v>0</v>
      </c>
      <c r="E57" s="10">
        <f t="shared" si="0"/>
        <v>0</v>
      </c>
    </row>
    <row r="58" spans="1:7" x14ac:dyDescent="0.2">
      <c r="A58" s="6"/>
      <c r="B58" s="17" t="s">
        <v>28</v>
      </c>
      <c r="C58" s="10"/>
      <c r="D58" s="10"/>
      <c r="E58" s="10"/>
    </row>
    <row r="59" spans="1:7" x14ac:dyDescent="0.2">
      <c r="A59" s="6"/>
      <c r="B59" s="17" t="s">
        <v>31</v>
      </c>
      <c r="C59" s="10"/>
      <c r="D59" s="10"/>
      <c r="E59" s="10"/>
    </row>
    <row r="60" spans="1:7" ht="5.0999999999999996" customHeight="1" x14ac:dyDescent="0.2">
      <c r="A60" s="6"/>
      <c r="B60" s="15"/>
      <c r="C60" s="10"/>
      <c r="D60" s="10"/>
      <c r="E60" s="10"/>
    </row>
    <row r="61" spans="1:7" x14ac:dyDescent="0.2">
      <c r="A61" s="6"/>
      <c r="B61" s="15" t="s">
        <v>38</v>
      </c>
      <c r="C61" s="10"/>
      <c r="D61" s="10"/>
      <c r="E61" s="10"/>
    </row>
    <row r="62" spans="1:7" ht="5.0999999999999996" customHeight="1" x14ac:dyDescent="0.2">
      <c r="A62" s="6"/>
      <c r="B62" s="15"/>
      <c r="C62" s="10"/>
      <c r="D62" s="10"/>
      <c r="E62" s="10"/>
    </row>
    <row r="63" spans="1:7" x14ac:dyDescent="0.2">
      <c r="A63" s="6"/>
      <c r="B63" s="15" t="s">
        <v>13</v>
      </c>
      <c r="C63" s="12"/>
      <c r="D63" s="10"/>
      <c r="E63" s="10"/>
    </row>
    <row r="64" spans="1:7" ht="5.0999999999999996" customHeight="1" x14ac:dyDescent="0.2">
      <c r="A64" s="6"/>
      <c r="B64" s="15"/>
      <c r="C64" s="10"/>
      <c r="D64" s="10"/>
      <c r="E64" s="10"/>
    </row>
    <row r="65" spans="1:5" x14ac:dyDescent="0.2">
      <c r="A65" s="6"/>
      <c r="B65" s="16" t="s">
        <v>39</v>
      </c>
      <c r="C65" s="8">
        <f>C56+C57-C61</f>
        <v>0</v>
      </c>
      <c r="D65" s="8">
        <f>D56+D57-D61-D63</f>
        <v>0</v>
      </c>
      <c r="E65" s="8">
        <f>E56+E57-E61-E63</f>
        <v>0</v>
      </c>
    </row>
    <row r="66" spans="1:5" x14ac:dyDescent="0.2">
      <c r="A66" s="6"/>
      <c r="B66" s="16" t="s">
        <v>40</v>
      </c>
      <c r="C66" s="8">
        <f>C65-C57</f>
        <v>0</v>
      </c>
      <c r="D66" s="8">
        <f t="shared" ref="D66:E66" si="1">D65-D57</f>
        <v>0</v>
      </c>
      <c r="E66" s="8">
        <f t="shared" si="1"/>
        <v>0</v>
      </c>
    </row>
    <row r="67" spans="1:5" ht="5.0999999999999996" customHeight="1" x14ac:dyDescent="0.2">
      <c r="A67" s="18"/>
      <c r="B67" s="19"/>
      <c r="C67" s="20"/>
      <c r="D67" s="20"/>
      <c r="E67" s="20"/>
    </row>
  </sheetData>
  <mergeCells count="6">
    <mergeCell ref="A54:B54"/>
    <mergeCell ref="A1:E1"/>
    <mergeCell ref="A2:B2"/>
    <mergeCell ref="A21:B21"/>
    <mergeCell ref="A29:B29"/>
    <mergeCell ref="A40:B40"/>
  </mergeCells>
  <printOptions horizontalCentered="1"/>
  <pageMargins left="0.31496062992125984" right="0.35433070866141736" top="0.59055118110236227" bottom="0.15748031496062992" header="0.19685039370078741" footer="0.19685039370078741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4"/>
  <sheetViews>
    <sheetView workbookViewId="0">
      <selection activeCell="F3" sqref="F3"/>
    </sheetView>
  </sheetViews>
  <sheetFormatPr baseColWidth="10" defaultRowHeight="12.75" outlineLevelRow="1" x14ac:dyDescent="0.2"/>
  <cols>
    <col min="1" max="1" width="2" style="24" customWidth="1"/>
    <col min="2" max="2" width="59.1640625" style="24" customWidth="1"/>
    <col min="3" max="5" width="24.1640625" style="24" customWidth="1"/>
    <col min="6" max="6" width="17.83203125" style="24" bestFit="1" customWidth="1"/>
    <col min="7" max="256" width="12" style="24"/>
    <col min="257" max="257" width="2" style="24" customWidth="1"/>
    <col min="258" max="258" width="59.1640625" style="24" customWidth="1"/>
    <col min="259" max="261" width="24.1640625" style="24" customWidth="1"/>
    <col min="262" max="512" width="12" style="24"/>
    <col min="513" max="513" width="2" style="24" customWidth="1"/>
    <col min="514" max="514" width="59.1640625" style="24" customWidth="1"/>
    <col min="515" max="517" width="24.1640625" style="24" customWidth="1"/>
    <col min="518" max="768" width="12" style="24"/>
    <col min="769" max="769" width="2" style="24" customWidth="1"/>
    <col min="770" max="770" width="59.1640625" style="24" customWidth="1"/>
    <col min="771" max="773" width="24.1640625" style="24" customWidth="1"/>
    <col min="774" max="1024" width="12" style="24"/>
    <col min="1025" max="1025" width="2" style="24" customWidth="1"/>
    <col min="1026" max="1026" width="59.1640625" style="24" customWidth="1"/>
    <col min="1027" max="1029" width="24.1640625" style="24" customWidth="1"/>
    <col min="1030" max="1280" width="12" style="24"/>
    <col min="1281" max="1281" width="2" style="24" customWidth="1"/>
    <col min="1282" max="1282" width="59.1640625" style="24" customWidth="1"/>
    <col min="1283" max="1285" width="24.1640625" style="24" customWidth="1"/>
    <col min="1286" max="1536" width="12" style="24"/>
    <col min="1537" max="1537" width="2" style="24" customWidth="1"/>
    <col min="1538" max="1538" width="59.1640625" style="24" customWidth="1"/>
    <col min="1539" max="1541" width="24.1640625" style="24" customWidth="1"/>
    <col min="1542" max="1792" width="12" style="24"/>
    <col min="1793" max="1793" width="2" style="24" customWidth="1"/>
    <col min="1794" max="1794" width="59.1640625" style="24" customWidth="1"/>
    <col min="1795" max="1797" width="24.1640625" style="24" customWidth="1"/>
    <col min="1798" max="2048" width="12" style="24"/>
    <col min="2049" max="2049" width="2" style="24" customWidth="1"/>
    <col min="2050" max="2050" width="59.1640625" style="24" customWidth="1"/>
    <col min="2051" max="2053" width="24.1640625" style="24" customWidth="1"/>
    <col min="2054" max="2304" width="12" style="24"/>
    <col min="2305" max="2305" width="2" style="24" customWidth="1"/>
    <col min="2306" max="2306" width="59.1640625" style="24" customWidth="1"/>
    <col min="2307" max="2309" width="24.1640625" style="24" customWidth="1"/>
    <col min="2310" max="2560" width="12" style="24"/>
    <col min="2561" max="2561" width="2" style="24" customWidth="1"/>
    <col min="2562" max="2562" width="59.1640625" style="24" customWidth="1"/>
    <col min="2563" max="2565" width="24.1640625" style="24" customWidth="1"/>
    <col min="2566" max="2816" width="12" style="24"/>
    <col min="2817" max="2817" width="2" style="24" customWidth="1"/>
    <col min="2818" max="2818" width="59.1640625" style="24" customWidth="1"/>
    <col min="2819" max="2821" width="24.1640625" style="24" customWidth="1"/>
    <col min="2822" max="3072" width="12" style="24"/>
    <col min="3073" max="3073" width="2" style="24" customWidth="1"/>
    <col min="3074" max="3074" width="59.1640625" style="24" customWidth="1"/>
    <col min="3075" max="3077" width="24.1640625" style="24" customWidth="1"/>
    <col min="3078" max="3328" width="12" style="24"/>
    <col min="3329" max="3329" width="2" style="24" customWidth="1"/>
    <col min="3330" max="3330" width="59.1640625" style="24" customWidth="1"/>
    <col min="3331" max="3333" width="24.1640625" style="24" customWidth="1"/>
    <col min="3334" max="3584" width="12" style="24"/>
    <col min="3585" max="3585" width="2" style="24" customWidth="1"/>
    <col min="3586" max="3586" width="59.1640625" style="24" customWidth="1"/>
    <col min="3587" max="3589" width="24.1640625" style="24" customWidth="1"/>
    <col min="3590" max="3840" width="12" style="24"/>
    <col min="3841" max="3841" width="2" style="24" customWidth="1"/>
    <col min="3842" max="3842" width="59.1640625" style="24" customWidth="1"/>
    <col min="3843" max="3845" width="24.1640625" style="24" customWidth="1"/>
    <col min="3846" max="4096" width="12" style="24"/>
    <col min="4097" max="4097" width="2" style="24" customWidth="1"/>
    <col min="4098" max="4098" width="59.1640625" style="24" customWidth="1"/>
    <col min="4099" max="4101" width="24.1640625" style="24" customWidth="1"/>
    <col min="4102" max="4352" width="12" style="24"/>
    <col min="4353" max="4353" width="2" style="24" customWidth="1"/>
    <col min="4354" max="4354" width="59.1640625" style="24" customWidth="1"/>
    <col min="4355" max="4357" width="24.1640625" style="24" customWidth="1"/>
    <col min="4358" max="4608" width="12" style="24"/>
    <col min="4609" max="4609" width="2" style="24" customWidth="1"/>
    <col min="4610" max="4610" width="59.1640625" style="24" customWidth="1"/>
    <col min="4611" max="4613" width="24.1640625" style="24" customWidth="1"/>
    <col min="4614" max="4864" width="12" style="24"/>
    <col min="4865" max="4865" width="2" style="24" customWidth="1"/>
    <col min="4866" max="4866" width="59.1640625" style="24" customWidth="1"/>
    <col min="4867" max="4869" width="24.1640625" style="24" customWidth="1"/>
    <col min="4870" max="5120" width="12" style="24"/>
    <col min="5121" max="5121" width="2" style="24" customWidth="1"/>
    <col min="5122" max="5122" width="59.1640625" style="24" customWidth="1"/>
    <col min="5123" max="5125" width="24.1640625" style="24" customWidth="1"/>
    <col min="5126" max="5376" width="12" style="24"/>
    <col min="5377" max="5377" width="2" style="24" customWidth="1"/>
    <col min="5378" max="5378" width="59.1640625" style="24" customWidth="1"/>
    <col min="5379" max="5381" width="24.1640625" style="24" customWidth="1"/>
    <col min="5382" max="5632" width="12" style="24"/>
    <col min="5633" max="5633" width="2" style="24" customWidth="1"/>
    <col min="5634" max="5634" width="59.1640625" style="24" customWidth="1"/>
    <col min="5635" max="5637" width="24.1640625" style="24" customWidth="1"/>
    <col min="5638" max="5888" width="12" style="24"/>
    <col min="5889" max="5889" width="2" style="24" customWidth="1"/>
    <col min="5890" max="5890" width="59.1640625" style="24" customWidth="1"/>
    <col min="5891" max="5893" width="24.1640625" style="24" customWidth="1"/>
    <col min="5894" max="6144" width="12" style="24"/>
    <col min="6145" max="6145" width="2" style="24" customWidth="1"/>
    <col min="6146" max="6146" width="59.1640625" style="24" customWidth="1"/>
    <col min="6147" max="6149" width="24.1640625" style="24" customWidth="1"/>
    <col min="6150" max="6400" width="12" style="24"/>
    <col min="6401" max="6401" width="2" style="24" customWidth="1"/>
    <col min="6402" max="6402" width="59.1640625" style="24" customWidth="1"/>
    <col min="6403" max="6405" width="24.1640625" style="24" customWidth="1"/>
    <col min="6406" max="6656" width="12" style="24"/>
    <col min="6657" max="6657" width="2" style="24" customWidth="1"/>
    <col min="6658" max="6658" width="59.1640625" style="24" customWidth="1"/>
    <col min="6659" max="6661" width="24.1640625" style="24" customWidth="1"/>
    <col min="6662" max="6912" width="12" style="24"/>
    <col min="6913" max="6913" width="2" style="24" customWidth="1"/>
    <col min="6914" max="6914" width="59.1640625" style="24" customWidth="1"/>
    <col min="6915" max="6917" width="24.1640625" style="24" customWidth="1"/>
    <col min="6918" max="7168" width="12" style="24"/>
    <col min="7169" max="7169" width="2" style="24" customWidth="1"/>
    <col min="7170" max="7170" width="59.1640625" style="24" customWidth="1"/>
    <col min="7171" max="7173" width="24.1640625" style="24" customWidth="1"/>
    <col min="7174" max="7424" width="12" style="24"/>
    <col min="7425" max="7425" width="2" style="24" customWidth="1"/>
    <col min="7426" max="7426" width="59.1640625" style="24" customWidth="1"/>
    <col min="7427" max="7429" width="24.1640625" style="24" customWidth="1"/>
    <col min="7430" max="7680" width="12" style="24"/>
    <col min="7681" max="7681" width="2" style="24" customWidth="1"/>
    <col min="7682" max="7682" width="59.1640625" style="24" customWidth="1"/>
    <col min="7683" max="7685" width="24.1640625" style="24" customWidth="1"/>
    <col min="7686" max="7936" width="12" style="24"/>
    <col min="7937" max="7937" width="2" style="24" customWidth="1"/>
    <col min="7938" max="7938" width="59.1640625" style="24" customWidth="1"/>
    <col min="7939" max="7941" width="24.1640625" style="24" customWidth="1"/>
    <col min="7942" max="8192" width="12" style="24"/>
    <col min="8193" max="8193" width="2" style="24" customWidth="1"/>
    <col min="8194" max="8194" width="59.1640625" style="24" customWidth="1"/>
    <col min="8195" max="8197" width="24.1640625" style="24" customWidth="1"/>
    <col min="8198" max="8448" width="12" style="24"/>
    <col min="8449" max="8449" width="2" style="24" customWidth="1"/>
    <col min="8450" max="8450" width="59.1640625" style="24" customWidth="1"/>
    <col min="8451" max="8453" width="24.1640625" style="24" customWidth="1"/>
    <col min="8454" max="8704" width="12" style="24"/>
    <col min="8705" max="8705" width="2" style="24" customWidth="1"/>
    <col min="8706" max="8706" width="59.1640625" style="24" customWidth="1"/>
    <col min="8707" max="8709" width="24.1640625" style="24" customWidth="1"/>
    <col min="8710" max="8960" width="12" style="24"/>
    <col min="8961" max="8961" width="2" style="24" customWidth="1"/>
    <col min="8962" max="8962" width="59.1640625" style="24" customWidth="1"/>
    <col min="8963" max="8965" width="24.1640625" style="24" customWidth="1"/>
    <col min="8966" max="9216" width="12" style="24"/>
    <col min="9217" max="9217" width="2" style="24" customWidth="1"/>
    <col min="9218" max="9218" width="59.1640625" style="24" customWidth="1"/>
    <col min="9219" max="9221" width="24.1640625" style="24" customWidth="1"/>
    <col min="9222" max="9472" width="12" style="24"/>
    <col min="9473" max="9473" width="2" style="24" customWidth="1"/>
    <col min="9474" max="9474" width="59.1640625" style="24" customWidth="1"/>
    <col min="9475" max="9477" width="24.1640625" style="24" customWidth="1"/>
    <col min="9478" max="9728" width="12" style="24"/>
    <col min="9729" max="9729" width="2" style="24" customWidth="1"/>
    <col min="9730" max="9730" width="59.1640625" style="24" customWidth="1"/>
    <col min="9731" max="9733" width="24.1640625" style="24" customWidth="1"/>
    <col min="9734" max="9984" width="12" style="24"/>
    <col min="9985" max="9985" width="2" style="24" customWidth="1"/>
    <col min="9986" max="9986" width="59.1640625" style="24" customWidth="1"/>
    <col min="9987" max="9989" width="24.1640625" style="24" customWidth="1"/>
    <col min="9990" max="10240" width="12" style="24"/>
    <col min="10241" max="10241" width="2" style="24" customWidth="1"/>
    <col min="10242" max="10242" width="59.1640625" style="24" customWidth="1"/>
    <col min="10243" max="10245" width="24.1640625" style="24" customWidth="1"/>
    <col min="10246" max="10496" width="12" style="24"/>
    <col min="10497" max="10497" width="2" style="24" customWidth="1"/>
    <col min="10498" max="10498" width="59.1640625" style="24" customWidth="1"/>
    <col min="10499" max="10501" width="24.1640625" style="24" customWidth="1"/>
    <col min="10502" max="10752" width="12" style="24"/>
    <col min="10753" max="10753" width="2" style="24" customWidth="1"/>
    <col min="10754" max="10754" width="59.1640625" style="24" customWidth="1"/>
    <col min="10755" max="10757" width="24.1640625" style="24" customWidth="1"/>
    <col min="10758" max="11008" width="12" style="24"/>
    <col min="11009" max="11009" width="2" style="24" customWidth="1"/>
    <col min="11010" max="11010" width="59.1640625" style="24" customWidth="1"/>
    <col min="11011" max="11013" width="24.1640625" style="24" customWidth="1"/>
    <col min="11014" max="11264" width="12" style="24"/>
    <col min="11265" max="11265" width="2" style="24" customWidth="1"/>
    <col min="11266" max="11266" width="59.1640625" style="24" customWidth="1"/>
    <col min="11267" max="11269" width="24.1640625" style="24" customWidth="1"/>
    <col min="11270" max="11520" width="12" style="24"/>
    <col min="11521" max="11521" width="2" style="24" customWidth="1"/>
    <col min="11522" max="11522" width="59.1640625" style="24" customWidth="1"/>
    <col min="11523" max="11525" width="24.1640625" style="24" customWidth="1"/>
    <col min="11526" max="11776" width="12" style="24"/>
    <col min="11777" max="11777" width="2" style="24" customWidth="1"/>
    <col min="11778" max="11778" width="59.1640625" style="24" customWidth="1"/>
    <col min="11779" max="11781" width="24.1640625" style="24" customWidth="1"/>
    <col min="11782" max="12032" width="12" style="24"/>
    <col min="12033" max="12033" width="2" style="24" customWidth="1"/>
    <col min="12034" max="12034" width="59.1640625" style="24" customWidth="1"/>
    <col min="12035" max="12037" width="24.1640625" style="24" customWidth="1"/>
    <col min="12038" max="12288" width="12" style="24"/>
    <col min="12289" max="12289" width="2" style="24" customWidth="1"/>
    <col min="12290" max="12290" width="59.1640625" style="24" customWidth="1"/>
    <col min="12291" max="12293" width="24.1640625" style="24" customWidth="1"/>
    <col min="12294" max="12544" width="12" style="24"/>
    <col min="12545" max="12545" width="2" style="24" customWidth="1"/>
    <col min="12546" max="12546" width="59.1640625" style="24" customWidth="1"/>
    <col min="12547" max="12549" width="24.1640625" style="24" customWidth="1"/>
    <col min="12550" max="12800" width="12" style="24"/>
    <col min="12801" max="12801" width="2" style="24" customWidth="1"/>
    <col min="12802" max="12802" width="59.1640625" style="24" customWidth="1"/>
    <col min="12803" max="12805" width="24.1640625" style="24" customWidth="1"/>
    <col min="12806" max="13056" width="12" style="24"/>
    <col min="13057" max="13057" width="2" style="24" customWidth="1"/>
    <col min="13058" max="13058" width="59.1640625" style="24" customWidth="1"/>
    <col min="13059" max="13061" width="24.1640625" style="24" customWidth="1"/>
    <col min="13062" max="13312" width="12" style="24"/>
    <col min="13313" max="13313" width="2" style="24" customWidth="1"/>
    <col min="13314" max="13314" width="59.1640625" style="24" customWidth="1"/>
    <col min="13315" max="13317" width="24.1640625" style="24" customWidth="1"/>
    <col min="13318" max="13568" width="12" style="24"/>
    <col min="13569" max="13569" width="2" style="24" customWidth="1"/>
    <col min="13570" max="13570" width="59.1640625" style="24" customWidth="1"/>
    <col min="13571" max="13573" width="24.1640625" style="24" customWidth="1"/>
    <col min="13574" max="13824" width="12" style="24"/>
    <col min="13825" max="13825" width="2" style="24" customWidth="1"/>
    <col min="13826" max="13826" width="59.1640625" style="24" customWidth="1"/>
    <col min="13827" max="13829" width="24.1640625" style="24" customWidth="1"/>
    <col min="13830" max="14080" width="12" style="24"/>
    <col min="14081" max="14081" width="2" style="24" customWidth="1"/>
    <col min="14082" max="14082" width="59.1640625" style="24" customWidth="1"/>
    <col min="14083" max="14085" width="24.1640625" style="24" customWidth="1"/>
    <col min="14086" max="14336" width="12" style="24"/>
    <col min="14337" max="14337" width="2" style="24" customWidth="1"/>
    <col min="14338" max="14338" width="59.1640625" style="24" customWidth="1"/>
    <col min="14339" max="14341" width="24.1640625" style="24" customWidth="1"/>
    <col min="14342" max="14592" width="12" style="24"/>
    <col min="14593" max="14593" width="2" style="24" customWidth="1"/>
    <col min="14594" max="14594" width="59.1640625" style="24" customWidth="1"/>
    <col min="14595" max="14597" width="24.1640625" style="24" customWidth="1"/>
    <col min="14598" max="14848" width="12" style="24"/>
    <col min="14849" max="14849" width="2" style="24" customWidth="1"/>
    <col min="14850" max="14850" width="59.1640625" style="24" customWidth="1"/>
    <col min="14851" max="14853" width="24.1640625" style="24" customWidth="1"/>
    <col min="14854" max="15104" width="12" style="24"/>
    <col min="15105" max="15105" width="2" style="24" customWidth="1"/>
    <col min="15106" max="15106" width="59.1640625" style="24" customWidth="1"/>
    <col min="15107" max="15109" width="24.1640625" style="24" customWidth="1"/>
    <col min="15110" max="15360" width="12" style="24"/>
    <col min="15361" max="15361" width="2" style="24" customWidth="1"/>
    <col min="15362" max="15362" width="59.1640625" style="24" customWidth="1"/>
    <col min="15363" max="15365" width="24.1640625" style="24" customWidth="1"/>
    <col min="15366" max="15616" width="12" style="24"/>
    <col min="15617" max="15617" width="2" style="24" customWidth="1"/>
    <col min="15618" max="15618" width="59.1640625" style="24" customWidth="1"/>
    <col min="15619" max="15621" width="24.1640625" style="24" customWidth="1"/>
    <col min="15622" max="15872" width="12" style="24"/>
    <col min="15873" max="15873" width="2" style="24" customWidth="1"/>
    <col min="15874" max="15874" width="59.1640625" style="24" customWidth="1"/>
    <col min="15875" max="15877" width="24.1640625" style="24" customWidth="1"/>
    <col min="15878" max="16128" width="12" style="24"/>
    <col min="16129" max="16129" width="2" style="24" customWidth="1"/>
    <col min="16130" max="16130" width="59.1640625" style="24" customWidth="1"/>
    <col min="16131" max="16133" width="24.1640625" style="24" customWidth="1"/>
    <col min="16134" max="16384" width="12" style="24"/>
  </cols>
  <sheetData>
    <row r="2" spans="2:6" ht="15" x14ac:dyDescent="0.25">
      <c r="B2" s="25" t="s">
        <v>17</v>
      </c>
      <c r="C2" s="26" t="s">
        <v>42</v>
      </c>
      <c r="D2" s="26" t="s">
        <v>2</v>
      </c>
      <c r="E2" s="26" t="s">
        <v>43</v>
      </c>
    </row>
    <row r="3" spans="2:6" x14ac:dyDescent="0.2">
      <c r="B3" s="27" t="s">
        <v>44</v>
      </c>
      <c r="C3" s="28">
        <v>670901264.36000001</v>
      </c>
      <c r="D3" s="28">
        <v>187931227.09999999</v>
      </c>
      <c r="E3" s="28">
        <v>187895606.38</v>
      </c>
      <c r="F3" s="41">
        <f>+D3-E3</f>
        <v>35620.719999998808</v>
      </c>
    </row>
    <row r="4" spans="2:6" outlineLevel="1" x14ac:dyDescent="0.2">
      <c r="B4" s="29" t="s">
        <v>45</v>
      </c>
      <c r="C4" s="30">
        <v>670901264.36000001</v>
      </c>
      <c r="D4" s="30">
        <v>187931227.09999999</v>
      </c>
      <c r="E4" s="30">
        <v>187895606.38</v>
      </c>
      <c r="F4" s="39"/>
    </row>
    <row r="5" spans="2:6" outlineLevel="1" x14ac:dyDescent="0.2">
      <c r="B5" s="29" t="s">
        <v>46</v>
      </c>
      <c r="C5" s="31">
        <v>0</v>
      </c>
      <c r="D5" s="30">
        <v>0</v>
      </c>
      <c r="E5" s="31">
        <v>0</v>
      </c>
    </row>
    <row r="6" spans="2:6" x14ac:dyDescent="0.2">
      <c r="B6" s="27" t="s">
        <v>47</v>
      </c>
      <c r="C6" s="28">
        <v>640163912.36000001</v>
      </c>
      <c r="D6" s="28">
        <v>123334005.64</v>
      </c>
      <c r="E6" s="28">
        <v>122481727.12</v>
      </c>
    </row>
    <row r="7" spans="2:6" outlineLevel="1" x14ac:dyDescent="0.2">
      <c r="B7" s="29" t="s">
        <v>48</v>
      </c>
      <c r="C7" s="30">
        <v>640163912.36000001</v>
      </c>
      <c r="D7" s="30">
        <v>123334005.64</v>
      </c>
      <c r="E7" s="30">
        <v>122481727.12</v>
      </c>
    </row>
    <row r="8" spans="2:6" outlineLevel="1" x14ac:dyDescent="0.2">
      <c r="B8" s="29" t="s">
        <v>49</v>
      </c>
      <c r="C8" s="31">
        <v>0</v>
      </c>
      <c r="D8" s="30">
        <v>0</v>
      </c>
      <c r="E8" s="31">
        <v>0</v>
      </c>
    </row>
    <row r="9" spans="2:6" x14ac:dyDescent="0.2">
      <c r="B9" s="32" t="s">
        <v>50</v>
      </c>
      <c r="C9" s="33">
        <v>30737352</v>
      </c>
      <c r="D9" s="33">
        <v>64597221.460000001</v>
      </c>
      <c r="E9" s="33">
        <v>65413879.259999998</v>
      </c>
    </row>
    <row r="10" spans="2:6" x14ac:dyDescent="0.2">
      <c r="B10" s="29" t="s">
        <v>51</v>
      </c>
      <c r="C10" s="30">
        <v>18597897</v>
      </c>
      <c r="D10" s="30">
        <v>4468054.25</v>
      </c>
      <c r="E10" s="30">
        <v>4468054.25</v>
      </c>
    </row>
    <row r="11" spans="2:6" x14ac:dyDescent="0.2">
      <c r="B11" s="34" t="s">
        <v>52</v>
      </c>
      <c r="C11" s="35">
        <v>12139455</v>
      </c>
      <c r="D11" s="35">
        <v>60129167.210000001</v>
      </c>
      <c r="E11" s="35">
        <v>60945825.009999998</v>
      </c>
    </row>
    <row r="12" spans="2:6" x14ac:dyDescent="0.2">
      <c r="B12" s="29" t="s">
        <v>53</v>
      </c>
      <c r="C12" s="30">
        <v>0</v>
      </c>
      <c r="D12" s="30">
        <v>938365.58</v>
      </c>
      <c r="E12" s="30">
        <v>938365.58</v>
      </c>
    </row>
    <row r="13" spans="2:6" x14ac:dyDescent="0.2">
      <c r="B13" s="29" t="s">
        <v>54</v>
      </c>
      <c r="C13" s="30">
        <v>30737352</v>
      </c>
      <c r="D13" s="30">
        <v>29339295.489999998</v>
      </c>
      <c r="E13" s="30">
        <v>29339295.489999998</v>
      </c>
    </row>
    <row r="14" spans="2:6" x14ac:dyDescent="0.2">
      <c r="B14" s="36" t="s">
        <v>55</v>
      </c>
      <c r="C14" s="37">
        <v>-30737352</v>
      </c>
      <c r="D14" s="37">
        <v>-28400929.91</v>
      </c>
      <c r="E14" s="37">
        <v>-28400929.91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F4</vt:lpstr>
      <vt:lpstr>Carga 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María de Lourdes Zamarripa Aguirre</cp:lastModifiedBy>
  <cp:lastPrinted>2017-10-26T21:27:15Z</cp:lastPrinted>
  <dcterms:created xsi:type="dcterms:W3CDTF">2017-01-11T17:21:42Z</dcterms:created>
  <dcterms:modified xsi:type="dcterms:W3CDTF">2017-10-27T00:16:41Z</dcterms:modified>
</cp:coreProperties>
</file>