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19200" windowHeight="6675" activeTab="3"/>
  </bookViews>
  <sheets>
    <sheet name="Notas a los Edos Financ" sheetId="11" r:id="rId1"/>
    <sheet name="Hoja1" sheetId="8" state="hidden" r:id="rId2"/>
    <sheet name="Hoja2" sheetId="2" state="hidden" r:id="rId3"/>
    <sheet name="Memoria" sheetId="4" r:id="rId4"/>
  </sheets>
  <definedNames>
    <definedName name="_xlnm.Print_Area" localSheetId="3">Memoria!$A$1:$F$49</definedName>
    <definedName name="_xlnm.Print_Area" localSheetId="0">'Notas a los Edos Financ'!$A$1:$C$9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8" l="1"/>
  <c r="I6" i="8"/>
  <c r="I9" i="8"/>
  <c r="I10" i="8"/>
  <c r="I13" i="8"/>
  <c r="I14" i="8"/>
  <c r="I17" i="8"/>
  <c r="I18" i="8"/>
  <c r="I21" i="8"/>
  <c r="I22" i="8"/>
  <c r="I25" i="8"/>
  <c r="I26" i="8"/>
  <c r="I29" i="8"/>
  <c r="I30" i="8"/>
  <c r="I33" i="8"/>
  <c r="I34" i="8"/>
  <c r="I37" i="8"/>
  <c r="I38" i="8"/>
  <c r="I41" i="8"/>
  <c r="I42" i="8"/>
  <c r="I45" i="8"/>
  <c r="I46" i="8"/>
  <c r="I49" i="8"/>
  <c r="I50" i="8"/>
  <c r="I53" i="8"/>
  <c r="I54" i="8"/>
  <c r="I57" i="8"/>
  <c r="I58" i="8"/>
  <c r="I61" i="8"/>
  <c r="I62" i="8"/>
  <c r="I65" i="8"/>
  <c r="I66" i="8"/>
  <c r="I69" i="8"/>
  <c r="I70" i="8"/>
  <c r="I73" i="8"/>
  <c r="I74" i="8"/>
  <c r="I77" i="8"/>
  <c r="I78" i="8"/>
  <c r="I81" i="8"/>
  <c r="I82" i="8"/>
  <c r="I85" i="8"/>
  <c r="I86" i="8"/>
  <c r="I89" i="8"/>
  <c r="I90" i="8"/>
  <c r="I93" i="8"/>
  <c r="I94" i="8"/>
  <c r="I97" i="8"/>
  <c r="I98" i="8"/>
  <c r="H3" i="8"/>
  <c r="I3" i="8" s="1"/>
  <c r="H4" i="8"/>
  <c r="I4" i="8" s="1"/>
  <c r="H5" i="8"/>
  <c r="H6" i="8"/>
  <c r="H7" i="8"/>
  <c r="I7" i="8" s="1"/>
  <c r="H8" i="8"/>
  <c r="I8" i="8" s="1"/>
  <c r="H9" i="8"/>
  <c r="H10" i="8"/>
  <c r="H11" i="8"/>
  <c r="I11" i="8" s="1"/>
  <c r="H12" i="8"/>
  <c r="I12" i="8" s="1"/>
  <c r="H13" i="8"/>
  <c r="H14" i="8"/>
  <c r="H15" i="8"/>
  <c r="I15" i="8" s="1"/>
  <c r="H16" i="8"/>
  <c r="I16" i="8" s="1"/>
  <c r="H17" i="8"/>
  <c r="H18" i="8"/>
  <c r="H19" i="8"/>
  <c r="I19" i="8" s="1"/>
  <c r="H20" i="8"/>
  <c r="I20" i="8" s="1"/>
  <c r="H21" i="8"/>
  <c r="H22" i="8"/>
  <c r="H23" i="8"/>
  <c r="I23" i="8" s="1"/>
  <c r="H24" i="8"/>
  <c r="I24" i="8" s="1"/>
  <c r="H25" i="8"/>
  <c r="H26" i="8"/>
  <c r="H27" i="8"/>
  <c r="I27" i="8" s="1"/>
  <c r="H28" i="8"/>
  <c r="I28" i="8" s="1"/>
  <c r="H29" i="8"/>
  <c r="H30" i="8"/>
  <c r="H31" i="8"/>
  <c r="I31" i="8" s="1"/>
  <c r="H32" i="8"/>
  <c r="I32" i="8" s="1"/>
  <c r="H33" i="8"/>
  <c r="H34" i="8"/>
  <c r="H35" i="8"/>
  <c r="I35" i="8" s="1"/>
  <c r="H36" i="8"/>
  <c r="I36" i="8" s="1"/>
  <c r="H37" i="8"/>
  <c r="H38" i="8"/>
  <c r="H39" i="8"/>
  <c r="I39" i="8" s="1"/>
  <c r="H40" i="8"/>
  <c r="I40" i="8" s="1"/>
  <c r="H41" i="8"/>
  <c r="H42" i="8"/>
  <c r="H43" i="8"/>
  <c r="I43" i="8" s="1"/>
  <c r="H44" i="8"/>
  <c r="I44" i="8" s="1"/>
  <c r="H45" i="8"/>
  <c r="H46" i="8"/>
  <c r="H47" i="8"/>
  <c r="I47" i="8" s="1"/>
  <c r="H48" i="8"/>
  <c r="I48" i="8" s="1"/>
  <c r="H49" i="8"/>
  <c r="H50" i="8"/>
  <c r="H51" i="8"/>
  <c r="I51" i="8" s="1"/>
  <c r="H52" i="8"/>
  <c r="I52" i="8" s="1"/>
  <c r="H53" i="8"/>
  <c r="H54" i="8"/>
  <c r="H55" i="8"/>
  <c r="I55" i="8" s="1"/>
  <c r="H56" i="8"/>
  <c r="I56" i="8" s="1"/>
  <c r="H57" i="8"/>
  <c r="H58" i="8"/>
  <c r="H59" i="8"/>
  <c r="I59" i="8" s="1"/>
  <c r="H60" i="8"/>
  <c r="I60" i="8" s="1"/>
  <c r="H61" i="8"/>
  <c r="H62" i="8"/>
  <c r="H63" i="8"/>
  <c r="I63" i="8" s="1"/>
  <c r="H64" i="8"/>
  <c r="I64" i="8" s="1"/>
  <c r="H65" i="8"/>
  <c r="H66" i="8"/>
  <c r="H67" i="8"/>
  <c r="I67" i="8" s="1"/>
  <c r="H68" i="8"/>
  <c r="I68" i="8" s="1"/>
  <c r="H69" i="8"/>
  <c r="H70" i="8"/>
  <c r="H71" i="8"/>
  <c r="I71" i="8" s="1"/>
  <c r="H72" i="8"/>
  <c r="I72" i="8" s="1"/>
  <c r="H73" i="8"/>
  <c r="H74" i="8"/>
  <c r="H75" i="8"/>
  <c r="I75" i="8" s="1"/>
  <c r="H76" i="8"/>
  <c r="I76" i="8" s="1"/>
  <c r="H77" i="8"/>
  <c r="H78" i="8"/>
  <c r="H79" i="8"/>
  <c r="I79" i="8" s="1"/>
  <c r="H80" i="8"/>
  <c r="I80" i="8" s="1"/>
  <c r="H81" i="8"/>
  <c r="H82" i="8"/>
  <c r="H83" i="8"/>
  <c r="I83" i="8" s="1"/>
  <c r="H84" i="8"/>
  <c r="I84" i="8" s="1"/>
  <c r="H85" i="8"/>
  <c r="H86" i="8"/>
  <c r="H87" i="8"/>
  <c r="I87" i="8" s="1"/>
  <c r="H88" i="8"/>
  <c r="I88" i="8" s="1"/>
  <c r="H89" i="8"/>
  <c r="H90" i="8"/>
  <c r="H91" i="8"/>
  <c r="I91" i="8" s="1"/>
  <c r="H92" i="8"/>
  <c r="I92" i="8" s="1"/>
  <c r="H93" i="8"/>
  <c r="H94" i="8"/>
  <c r="H95" i="8"/>
  <c r="I95" i="8" s="1"/>
  <c r="H96" i="8"/>
  <c r="I96" i="8" s="1"/>
  <c r="H97" i="8"/>
  <c r="H98" i="8"/>
  <c r="H99" i="8"/>
  <c r="I99" i="8" s="1"/>
  <c r="H2" i="8"/>
  <c r="I2" i="8" s="1"/>
  <c r="O18" i="2" l="1"/>
  <c r="N18" i="2"/>
  <c r="M18" i="2"/>
  <c r="L18" i="2"/>
  <c r="K18" i="2"/>
  <c r="I18" i="2"/>
  <c r="H18" i="2"/>
  <c r="G18" i="2"/>
  <c r="F18" i="2"/>
</calcChain>
</file>

<file path=xl/sharedStrings.xml><?xml version="1.0" encoding="utf-8"?>
<sst xmlns="http://schemas.openxmlformats.org/spreadsheetml/2006/main" count="234" uniqueCount="214">
  <si>
    <t>CUENTA</t>
  </si>
  <si>
    <t>NOMBRE DE LA CUENTA</t>
  </si>
  <si>
    <t xml:space="preserve"> MAT DE ADMON, EMISION DE DOCTOS Y</t>
  </si>
  <si>
    <t xml:space="preserve"> MAT Y ARTICULOS DE CONSTRUCCION Y</t>
  </si>
  <si>
    <t>SALDO INICIAL</t>
  </si>
  <si>
    <t>SALDO FINAL</t>
  </si>
  <si>
    <t>FLUJO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</si>
  <si>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</si>
  <si>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</si>
  <si>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</si>
  <si>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</si>
  <si>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</si>
  <si>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</si>
  <si>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</si>
  <si>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Bajo protesta de decir verdad declaramos que los Estados Financieros y sus notas, son razonablemente correctos y son responsabilidad del emisor.</t>
  </si>
  <si>
    <t>NOTAS A LOS ESTADOS FINANCIEROS DEL 1ER. TRIMESTRE DE 2017</t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</si>
  <si>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</si>
  <si>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</si>
  <si>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</si>
  <si>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</si>
  <si>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</si>
  <si>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</si>
  <si>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</si>
  <si>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</si>
  <si>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</si>
  <si>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</si>
  <si>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</si>
  <si>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</si>
  <si>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</si>
  <si>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</si>
  <si>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</si>
  <si>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</si>
  <si>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</si>
  <si>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</si>
  <si>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</si>
  <si>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</si>
  <si>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</si>
  <si>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</si>
  <si>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</si>
  <si>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</si>
  <si>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</si>
  <si>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</si>
  <si>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</si>
  <si>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</si>
  <si>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</si>
  <si>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</si>
  <si>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</si>
  <si>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RECURSO PARA FINANCIAR OBRAS Y ACCIONES DE INFRAESTRUCTURA RELATIVAS A LA CONSTRUCCIÓN Y EQUIPAMIENTO DE LA NUEVA SEDE DEL CONGRESO DEL ESTADO</t>
  </si>
  <si>
    <t>ISSEG</t>
  </si>
  <si>
    <t>S/N</t>
  </si>
  <si>
    <t>MAXIMO 15 AÑOS</t>
  </si>
  <si>
    <t>MISMO  INMUEBLE</t>
  </si>
  <si>
    <t>1-E01</t>
  </si>
  <si>
    <t>03 DE OCTUBRE
 DE 2013</t>
  </si>
  <si>
    <t>C02</t>
  </si>
  <si>
    <t>ARRENDAMIENTO DE EQUIPO DE COMPUTO</t>
  </si>
  <si>
    <t>COMPUCAD SA DE CV</t>
  </si>
  <si>
    <t>CTO/LXII LEG/DTI/ARREN-EQCOM-25/2013</t>
  </si>
  <si>
    <t>FIANZA 1678515 AFIANZADORA SOFIMEX SA</t>
  </si>
  <si>
    <t>C03</t>
  </si>
  <si>
    <t>CTO/LXII LEG/DTI/ARREN-EQCOM-25/2013/01-2014</t>
  </si>
  <si>
    <t>FIANZA 1717503 AFIANZADORA SOFIMEX SA</t>
  </si>
  <si>
    <t>C04</t>
  </si>
  <si>
    <t>CTO/LXII LEG/DTI/ARREN-EQCOM-28/2014</t>
  </si>
  <si>
    <t>FIANZA 1838319 AFIANZADORA SOFIMEX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</si>
  <si>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</si>
  <si>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</si>
  <si>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</si>
  <si>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</si>
  <si>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</si>
  <si>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</si>
  <si>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 xml:space="preserve"> BIENES BAJO CONTRATO EN COMODATO</t>
  </si>
  <si>
    <t xml:space="preserve"> CONTRATO DE COMODATO POR BIENES</t>
  </si>
  <si>
    <t xml:space="preserve"> ADMON FDO AHORRO DIPUTADOS</t>
  </si>
  <si>
    <t xml:space="preserve"> FDO DE AHORRO EN ADMINISTRACION DI</t>
  </si>
  <si>
    <t xml:space="preserve"> GASTO COMPROMETIDO EJERCIDO FDO 2-</t>
  </si>
  <si>
    <t xml:space="preserve"> ADMON DPSTOS REC PPTALES BANCOMER</t>
  </si>
  <si>
    <t xml:space="preserve"> GASTO COMPROMETIDO POR EJERCER FDO</t>
  </si>
  <si>
    <t xml:space="preserve"> BANCOMER ADMON DPSTOS REC PPTALES</t>
  </si>
  <si>
    <t>TOTAL</t>
  </si>
  <si>
    <t>B) Presupuestales</t>
  </si>
  <si>
    <t>CUENTAS DE ORDEN PRESUPUESTARIAS</t>
  </si>
  <si>
    <t>NOTAS DE MEMORIA</t>
  </si>
  <si>
    <t>8110</t>
  </si>
  <si>
    <t xml:space="preserve"> Ley de Ingresos estimada</t>
  </si>
  <si>
    <t>8120</t>
  </si>
  <si>
    <t>8130</t>
  </si>
  <si>
    <t>8140</t>
  </si>
  <si>
    <t>8150</t>
  </si>
  <si>
    <t>8210</t>
  </si>
  <si>
    <t xml:space="preserve"> Presupuesto de egresos aporbado</t>
  </si>
  <si>
    <t>8220</t>
  </si>
  <si>
    <t>8230</t>
  </si>
  <si>
    <t>8240</t>
  </si>
  <si>
    <t>8250</t>
  </si>
  <si>
    <t>8260</t>
  </si>
  <si>
    <t>NOTAS</t>
  </si>
  <si>
    <t>DESCRIPCIÓN</t>
  </si>
  <si>
    <t>II. DE MEMORIA (DE ORDEN):</t>
  </si>
  <si>
    <t>Memoria</t>
  </si>
  <si>
    <t>CONTABLES</t>
  </si>
  <si>
    <t>PRESUPUESTALES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</si>
  <si>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</si>
  <si>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</si>
  <si>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</si>
  <si>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</si>
  <si>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</si>
  <si>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</si>
  <si>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</si>
  <si>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</si>
  <si>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</si>
  <si>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</si>
  <si>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</si>
  <si>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</si>
  <si>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</si>
  <si>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</si>
  <si>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</si>
  <si>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</si>
  <si>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</si>
  <si>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</si>
  <si>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</si>
  <si>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</si>
  <si>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</si>
  <si>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</si>
  <si>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</si>
  <si>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</si>
  <si>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</si>
  <si>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</si>
  <si>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</si>
  <si>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</si>
  <si>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</si>
  <si>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</si>
  <si>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</si>
  <si>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</si>
  <si>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</si>
  <si>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</si>
  <si>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</si>
  <si>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</si>
  <si>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</si>
  <si>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</si>
  <si>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</si>
  <si>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</si>
  <si>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</si>
  <si>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</si>
  <si>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</si>
  <si>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</si>
  <si>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</si>
  <si>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</si>
  <si>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</si>
  <si>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</si>
  <si>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</si>
  <si>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</si>
  <si>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</si>
  <si>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</si>
  <si>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</si>
  <si>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</si>
  <si>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</si>
  <si>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</si>
  <si>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</si>
  <si>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</si>
  <si>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</si>
  <si>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</si>
  <si>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</si>
  <si>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</si>
  <si>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</si>
  <si>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</si>
  <si>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</si>
  <si>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</si>
  <si>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</si>
  <si>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</si>
  <si>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Vehículos y Equipo de Transporte</t>
  </si>
  <si>
    <t>Colecciones, obras de arte y objetos valiosos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</si>
  <si>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</si>
  <si>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</si>
  <si>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</si>
  <si>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</si>
  <si>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</si>
  <si>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</si>
  <si>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</si>
  <si>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</si>
  <si>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</si>
  <si>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</si>
  <si>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</si>
  <si>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</si>
  <si>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</si>
  <si>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</si>
  <si>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</si>
  <si>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</si>
  <si>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</si>
  <si>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</si>
  <si>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</si>
  <si>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</si>
  <si>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</si>
  <si>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</si>
  <si>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</si>
  <si>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</si>
  <si>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</si>
  <si>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</si>
  <si>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</si>
  <si>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</si>
  <si>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Ley de Ingresos estimada</t>
  </si>
  <si>
    <t>Ley de Ingresos por ejecutar</t>
  </si>
  <si>
    <t>Ley de Ingresos modificada</t>
  </si>
  <si>
    <t>Ley de Ingresos Devengada</t>
  </si>
  <si>
    <t>Ley de Ingresos Recaudada</t>
  </si>
  <si>
    <t>Presupuesto de egresos aporbado</t>
  </si>
  <si>
    <t>Presupuesto de egresos por ejerecer</t>
  </si>
  <si>
    <t>Presupuesto de egresos modificado</t>
  </si>
  <si>
    <t>Presupuesto de egresos comprometido</t>
  </si>
  <si>
    <t>Presupuesto de egresos devengado</t>
  </si>
  <si>
    <t>Presupuesto de egresos ejercido</t>
  </si>
  <si>
    <t>Presupuesto de egresos pagado</t>
  </si>
  <si>
    <t>BANSEFI GARANTIA SENTENCIAS JUDICI</t>
  </si>
  <si>
    <t xml:space="preserve"> RESOLUCION SENTENCIAS JUDICIALES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</si>
</sst>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</cellStyleXfs>
  <cellXfs count="127">
    <xf numFmtId="0" fontId="0" fillId="0" borderId="0" xfId="0"/>
    <xf numFmtId="0" fontId="2" fillId="2" borderId="1" xfId="1" applyFont="1" applyFill="1" applyBorder="1" applyAlignment="1">
      <alignment horizontal="left" vertical="top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4" fontId="3" fillId="0" borderId="0" xfId="0" applyNumberFormat="1" applyFont="1" applyFill="1"/>
    <xf numFmtId="4" fontId="2" fillId="0" borderId="0" xfId="1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/>
    <xf numFmtId="0" fontId="2" fillId="0" borderId="0" xfId="1" applyFont="1" applyFill="1" applyBorder="1" applyAlignment="1">
      <alignment horizontal="center" vertical="top" wrapText="1"/>
    </xf>
    <xf numFmtId="15" fontId="3" fillId="0" borderId="0" xfId="0" applyNumberFormat="1" applyFont="1"/>
    <xf numFmtId="4" fontId="6" fillId="0" borderId="0" xfId="0" applyNumberFormat="1" applyFont="1"/>
    <xf numFmtId="0" fontId="2" fillId="0" borderId="17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Fill="1"/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4" fontId="6" fillId="0" borderId="1" xfId="0" applyNumberFormat="1" applyFont="1" applyBorder="1" applyAlignment="1" applyProtection="1">
      <protection locked="0"/>
    </xf>
    <xf numFmtId="4" fontId="6" fillId="0" borderId="1" xfId="0" applyNumberFormat="1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protection locked="0"/>
    </xf>
    <xf numFmtId="15" fontId="6" fillId="0" borderId="1" xfId="0" applyNumberFormat="1" applyFont="1" applyBorder="1" applyAlignment="1" applyProtection="1">
      <protection locked="0"/>
    </xf>
    <xf numFmtId="0" fontId="2" fillId="2" borderId="7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 inden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3" fontId="2" fillId="2" borderId="1" xfId="0" applyNumberFormat="1" applyFont="1" applyFill="1" applyBorder="1" applyAlignment="1"/>
    <xf numFmtId="15" fontId="2" fillId="2" borderId="1" xfId="0" applyNumberFormat="1" applyFont="1" applyFill="1" applyBorder="1" applyAlignment="1"/>
    <xf numFmtId="0" fontId="9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 wrapText="1"/>
    </xf>
    <xf numFmtId="4" fontId="6" fillId="0" borderId="2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indent="1"/>
    </xf>
    <xf numFmtId="0" fontId="6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/>
    </xf>
    <xf numFmtId="0" fontId="6" fillId="0" borderId="0" xfId="2" applyFont="1" applyFill="1"/>
    <xf numFmtId="0" fontId="4" fillId="0" borderId="5" xfId="2" applyFont="1" applyFill="1" applyBorder="1" applyAlignment="1">
      <alignment horizontal="center" vertical="center" wrapText="1"/>
    </xf>
    <xf numFmtId="0" fontId="4" fillId="0" borderId="1" xfId="7" quotePrefix="1" applyFont="1" applyFill="1" applyBorder="1" applyAlignment="1">
      <alignment horizontal="center"/>
    </xf>
    <xf numFmtId="0" fontId="4" fillId="0" borderId="1" xfId="7" applyFont="1" applyFill="1" applyBorder="1"/>
    <xf numFmtId="4" fontId="4" fillId="0" borderId="13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0" fontId="3" fillId="0" borderId="1" xfId="7" quotePrefix="1" applyFont="1" applyFill="1" applyBorder="1" applyAlignment="1">
      <alignment horizontal="center"/>
    </xf>
    <xf numFmtId="0" fontId="3" fillId="0" borderId="1" xfId="7" applyFont="1" applyFill="1" applyBorder="1"/>
    <xf numFmtId="4" fontId="3" fillId="0" borderId="13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/>
    </xf>
    <xf numFmtId="0" fontId="3" fillId="0" borderId="8" xfId="7" applyFont="1" applyFill="1" applyBorder="1"/>
    <xf numFmtId="4" fontId="3" fillId="0" borderId="18" xfId="2" applyNumberFormat="1" applyFont="1" applyFill="1" applyBorder="1" applyAlignment="1">
      <alignment horizontal="right" vertical="center" wrapText="1"/>
    </xf>
    <xf numFmtId="4" fontId="3" fillId="0" borderId="5" xfId="2" applyNumberFormat="1" applyFont="1" applyFill="1" applyBorder="1" applyAlignment="1">
      <alignment horizontal="right" vertical="center" wrapText="1"/>
    </xf>
    <xf numFmtId="0" fontId="3" fillId="0" borderId="2" xfId="7" applyFont="1" applyFill="1" applyBorder="1" applyAlignment="1">
      <alignment horizontal="center"/>
    </xf>
    <xf numFmtId="0" fontId="3" fillId="0" borderId="2" xfId="7" applyFont="1" applyFill="1" applyBorder="1"/>
    <xf numFmtId="0" fontId="3" fillId="0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right" wrapText="1"/>
    </xf>
    <xf numFmtId="0" fontId="6" fillId="0" borderId="0" xfId="0" applyFont="1"/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6" fillId="0" borderId="21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23" xfId="0" applyFont="1" applyFill="1" applyBorder="1"/>
    <xf numFmtId="0" fontId="2" fillId="0" borderId="24" xfId="0" applyFont="1" applyFill="1" applyBorder="1" applyAlignment="1">
      <alignment horizontal="center"/>
    </xf>
    <xf numFmtId="0" fontId="6" fillId="0" borderId="25" xfId="0" applyFont="1" applyBorder="1"/>
    <xf numFmtId="0" fontId="6" fillId="0" borderId="0" xfId="2" applyFont="1" applyAlignment="1">
      <alignment vertical="top" wrapText="1"/>
    </xf>
    <xf numFmtId="0" fontId="7" fillId="3" borderId="1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4" fontId="7" fillId="3" borderId="8" xfId="2" applyNumberFormat="1" applyFont="1" applyFill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top"/>
    </xf>
    <xf numFmtId="0" fontId="2" fillId="0" borderId="9" xfId="2" applyFont="1" applyBorder="1" applyAlignment="1">
      <alignment vertical="top" wrapText="1"/>
    </xf>
    <xf numFmtId="4" fontId="2" fillId="0" borderId="9" xfId="2" applyNumberFormat="1" applyFont="1" applyFill="1" applyBorder="1" applyAlignment="1" applyProtection="1">
      <alignment vertical="top" wrapText="1"/>
      <protection locked="0"/>
    </xf>
    <xf numFmtId="4" fontId="2" fillId="0" borderId="15" xfId="2" applyNumberFormat="1" applyFont="1" applyFill="1" applyBorder="1" applyAlignment="1" applyProtection="1">
      <alignment vertical="top" wrapText="1"/>
      <protection locked="0"/>
    </xf>
    <xf numFmtId="0" fontId="2" fillId="0" borderId="16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26" xfId="2" applyNumberFormat="1" applyFont="1" applyFill="1" applyBorder="1" applyAlignment="1" applyProtection="1">
      <alignment vertical="top" wrapText="1"/>
      <protection locked="0"/>
    </xf>
    <xf numFmtId="0" fontId="6" fillId="0" borderId="16" xfId="2" applyFont="1" applyBorder="1" applyAlignment="1">
      <alignment horizontal="center" vertical="top"/>
    </xf>
    <xf numFmtId="0" fontId="6" fillId="0" borderId="0" xfId="2" applyFont="1" applyBorder="1" applyAlignment="1">
      <alignment horizontal="left" vertical="top" wrapText="1" indent="1"/>
    </xf>
    <xf numFmtId="0" fontId="2" fillId="0" borderId="0" xfId="2" applyFont="1" applyBorder="1" applyAlignment="1">
      <alignment horizontal="left" vertical="top" wrapText="1"/>
    </xf>
    <xf numFmtId="4" fontId="6" fillId="0" borderId="26" xfId="2" applyNumberFormat="1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16" xfId="2" applyNumberFormat="1" applyFont="1" applyFill="1" applyBorder="1" applyAlignment="1">
      <alignment horizontal="center" vertical="top"/>
    </xf>
    <xf numFmtId="4" fontId="2" fillId="0" borderId="0" xfId="2" applyNumberFormat="1" applyFont="1" applyFill="1" applyBorder="1" applyAlignment="1" applyProtection="1">
      <alignment wrapText="1"/>
      <protection locked="0"/>
    </xf>
    <xf numFmtId="4" fontId="2" fillId="0" borderId="26" xfId="2" applyNumberFormat="1" applyFont="1" applyFill="1" applyBorder="1" applyAlignment="1" applyProtection="1">
      <alignment wrapText="1"/>
      <protection locked="0"/>
    </xf>
    <xf numFmtId="0" fontId="2" fillId="0" borderId="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/>
    </xf>
    <xf numFmtId="0" fontId="6" fillId="0" borderId="6" xfId="2" applyFont="1" applyBorder="1" applyAlignment="1">
      <alignment horizontal="left" vertical="top" wrapText="1" indent="1"/>
    </xf>
    <xf numFmtId="4" fontId="6" fillId="0" borderId="6" xfId="2" applyNumberFormat="1" applyFont="1" applyFill="1" applyBorder="1" applyAlignment="1" applyProtection="1">
      <alignment vertical="top" wrapText="1"/>
      <protection locked="0"/>
    </xf>
    <xf numFmtId="4" fontId="6" fillId="0" borderId="27" xfId="2" applyNumberFormat="1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26" xfId="0" applyNumberFormat="1" applyFont="1" applyFill="1" applyBorder="1" applyAlignment="1" applyProtection="1">
      <alignment horizontal="right" wrapText="1"/>
      <protection locked="0"/>
    </xf>
    <xf numFmtId="0" fontId="6" fillId="0" borderId="2" xfId="2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0" xfId="2" applyFont="1" applyAlignment="1" applyProtection="1">
      <alignment horizontal="left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center"/>
    </xf>
  </cellXfs>
  <cellStyles count="8">
    <cellStyle name="Millares 2" xfId="3"/>
    <cellStyle name="Normal" xfId="0" builtinId="0"/>
    <cellStyle name="Normal 2" xfId="1"/>
    <cellStyle name="Normal 2 2" xfId="2"/>
    <cellStyle name="Normal 2 3" xfId="6"/>
    <cellStyle name="Normal 4" xfId="7"/>
    <cellStyle name="Normal 5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9"/>
  <sheetViews>
    <sheetView zoomScaleNormal="100" zoomScaleSheetLayoutView="100" workbookViewId="0">
      <pane ySplit="1" topLeftCell="A2" activePane="bottomLeft" state="frozen"/>
      <selection activeCell="A14" sqref="A14:B14"/>
      <selection pane="bottomLeft" activeCell="C11" sqref="C11"/>
    </sheetView>
  </sheetViews>
  <sheetFormatPr baseColWidth="10" defaultColWidth="12.85546875" defaultRowHeight="11.25" x14ac:dyDescent="0.2"/>
  <cols>
    <col min="1" max="1" width="6" style="78" customWidth="1"/>
    <col min="2" max="2" width="14.7109375" style="78" customWidth="1"/>
    <col min="3" max="3" width="63.7109375" style="78" bestFit="1" customWidth="1"/>
    <col min="4" max="4" width="19.7109375" style="78" customWidth="1"/>
    <col min="5" max="16384" width="12.85546875" style="78"/>
  </cols>
  <sheetData>
    <row r="1" spans="2:4" ht="15" customHeight="1" x14ac:dyDescent="0.2">
      <c r="B1" s="79" t="s">
        <v>96</v>
      </c>
      <c r="C1" s="80" t="s">
        <v>97</v>
      </c>
    </row>
    <row r="2" spans="2:4" x14ac:dyDescent="0.2">
      <c r="B2" s="81"/>
      <c r="C2" s="82"/>
    </row>
    <row r="3" spans="2:4" x14ac:dyDescent="0.2">
      <c r="B3" s="83"/>
      <c r="C3" s="85"/>
    </row>
    <row r="4" spans="2:4" x14ac:dyDescent="0.2">
      <c r="B4" s="83"/>
      <c r="C4" s="84" t="s">
        <v>98</v>
      </c>
    </row>
    <row r="5" spans="2:4" s="117" customFormat="1" ht="21.75" customHeight="1" x14ac:dyDescent="0.25">
      <c r="B5" s="118" t="s">
        <v>99</v>
      </c>
      <c r="C5" s="119" t="s">
        <v>100</v>
      </c>
    </row>
    <row r="6" spans="2:4" s="117" customFormat="1" ht="21.75" customHeight="1" x14ac:dyDescent="0.25">
      <c r="B6" s="118"/>
      <c r="C6" s="119" t="s">
        <v>101</v>
      </c>
    </row>
    <row r="7" spans="2:4" ht="12" thickBot="1" x14ac:dyDescent="0.25">
      <c r="B7" s="86"/>
      <c r="C7" s="87"/>
    </row>
    <row r="9" spans="2:4" ht="39.75" customHeight="1" x14ac:dyDescent="0.2">
      <c r="B9" s="120" t="s">
        <v>14</v>
      </c>
      <c r="C9" s="120"/>
      <c r="D9" s="88"/>
    </row>
  </sheetData>
  <sheetProtection formatCells="0" formatColumns="0" formatRows="0" autoFilter="0" pivotTables="0"/>
  <mergeCells count="1">
    <mergeCell ref="B9:C9"/>
  </mergeCells>
  <printOptions horizontalCentered="1"/>
  <pageMargins left="1.1023622047244095" right="0.70866141732283472" top="2.5196850393700787" bottom="0.74803149606299213" header="0.31496062992125984" footer="0.31496062992125984"/>
  <pageSetup scale="90" orientation="portrait" r:id="rId1"/>
  <headerFooter>
    <oddHeader>&amp;L&amp;G&amp;C&amp;"-,Negrita"&amp;14
&amp;12PODER LEGISLATIVO DEL ESTADO DE GUANAJUATO
NOTAS A LOS ESTADOS FINANCIEROS
AL 31 DE DICIEMBRE DE 2017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16" sqref="B16"/>
    </sheetView>
  </sheetViews>
  <sheetFormatPr baseColWidth="10" defaultColWidth="11.5703125" defaultRowHeight="11.25" x14ac:dyDescent="0.2"/>
  <cols>
    <col min="1" max="1" width="5.7109375" style="3" bestFit="1" customWidth="1"/>
    <col min="2" max="2" width="32.7109375" style="3" customWidth="1"/>
    <col min="3" max="3" width="11.42578125" style="3" bestFit="1" customWidth="1"/>
    <col min="4" max="6" width="11.85546875" style="3" bestFit="1" customWidth="1"/>
    <col min="7" max="7" width="12" style="3" bestFit="1" customWidth="1"/>
    <col min="8" max="16384" width="11.5703125" style="3"/>
  </cols>
  <sheetData>
    <row r="1" spans="1:9" ht="33.75" x14ac:dyDescent="0.2">
      <c r="A1" s="89" t="s">
        <v>102</v>
      </c>
      <c r="B1" s="90" t="s">
        <v>103</v>
      </c>
      <c r="C1" s="91" t="s">
        <v>104</v>
      </c>
      <c r="D1" s="91" t="s">
        <v>105</v>
      </c>
      <c r="E1" s="91" t="s">
        <v>106</v>
      </c>
      <c r="F1" s="91" t="s">
        <v>107</v>
      </c>
      <c r="G1" s="91" t="s">
        <v>108</v>
      </c>
    </row>
    <row r="2" spans="1:9" x14ac:dyDescent="0.2">
      <c r="A2" s="92">
        <v>1000</v>
      </c>
      <c r="B2" s="93" t="s">
        <v>109</v>
      </c>
      <c r="C2" s="94">
        <v>982823724.54999924</v>
      </c>
      <c r="D2" s="94">
        <v>5217873957.9099998</v>
      </c>
      <c r="E2" s="94">
        <v>5187415915.6400003</v>
      </c>
      <c r="F2" s="94">
        <v>1013281766.8199987</v>
      </c>
      <c r="G2" s="95">
        <v>30458042.269999504</v>
      </c>
      <c r="H2" s="2">
        <f>+F2-C2</f>
        <v>30458042.269999504</v>
      </c>
      <c r="I2" s="2">
        <f>+G2-H2</f>
        <v>0</v>
      </c>
    </row>
    <row r="3" spans="1:9" x14ac:dyDescent="0.2">
      <c r="A3" s="96">
        <v>1100</v>
      </c>
      <c r="B3" s="97" t="s">
        <v>110</v>
      </c>
      <c r="C3" s="98">
        <v>184209761</v>
      </c>
      <c r="D3" s="98">
        <v>5202993991.1999998</v>
      </c>
      <c r="E3" s="98">
        <v>5181558790.7299995</v>
      </c>
      <c r="F3" s="98">
        <v>205644961.47000027</v>
      </c>
      <c r="G3" s="99">
        <v>21435200.470000267</v>
      </c>
      <c r="H3" s="2">
        <f t="shared" ref="H3:H66" si="0">+F3-C3</f>
        <v>21435200.470000267</v>
      </c>
      <c r="I3" s="2">
        <f t="shared" ref="I3:I66" si="1">+G3-H3</f>
        <v>0</v>
      </c>
    </row>
    <row r="4" spans="1:9" x14ac:dyDescent="0.2">
      <c r="A4" s="96">
        <v>1110</v>
      </c>
      <c r="B4" s="97" t="s">
        <v>111</v>
      </c>
      <c r="C4" s="98">
        <v>142195821.27999878</v>
      </c>
      <c r="D4" s="98">
        <v>4814887369.2200003</v>
      </c>
      <c r="E4" s="98">
        <v>4805994406.5600004</v>
      </c>
      <c r="F4" s="98">
        <v>151088783.93999863</v>
      </c>
      <c r="G4" s="99">
        <v>8892962.6599998474</v>
      </c>
      <c r="H4" s="2">
        <f t="shared" si="0"/>
        <v>8892962.6599998474</v>
      </c>
      <c r="I4" s="2">
        <f t="shared" si="1"/>
        <v>0</v>
      </c>
    </row>
    <row r="5" spans="1:9" x14ac:dyDescent="0.2">
      <c r="A5" s="100">
        <v>1111</v>
      </c>
      <c r="B5" s="101" t="s">
        <v>112</v>
      </c>
      <c r="C5" s="113">
        <v>0</v>
      </c>
      <c r="D5" s="113">
        <v>0</v>
      </c>
      <c r="E5" s="113">
        <v>0</v>
      </c>
      <c r="F5" s="113">
        <v>0</v>
      </c>
      <c r="G5" s="114">
        <v>0</v>
      </c>
      <c r="H5" s="2">
        <f t="shared" si="0"/>
        <v>0</v>
      </c>
      <c r="I5" s="2">
        <f t="shared" si="1"/>
        <v>0</v>
      </c>
    </row>
    <row r="6" spans="1:9" x14ac:dyDescent="0.2">
      <c r="A6" s="100">
        <v>1112</v>
      </c>
      <c r="B6" s="101" t="s">
        <v>113</v>
      </c>
      <c r="C6" s="113">
        <v>130075821.28000069</v>
      </c>
      <c r="D6" s="113">
        <v>3315438431.1500001</v>
      </c>
      <c r="E6" s="113">
        <v>3406851355.0500002</v>
      </c>
      <c r="F6" s="113">
        <v>38662897.380000591</v>
      </c>
      <c r="G6" s="114">
        <v>-91412923.900000095</v>
      </c>
      <c r="H6" s="2">
        <f t="shared" si="0"/>
        <v>-91412923.900000095</v>
      </c>
      <c r="I6" s="2">
        <f t="shared" si="1"/>
        <v>0</v>
      </c>
    </row>
    <row r="7" spans="1:9" x14ac:dyDescent="0.2">
      <c r="A7" s="100">
        <v>1113</v>
      </c>
      <c r="B7" s="101" t="s">
        <v>114</v>
      </c>
      <c r="C7" s="113">
        <v>0</v>
      </c>
      <c r="D7" s="113">
        <v>0</v>
      </c>
      <c r="E7" s="113">
        <v>0</v>
      </c>
      <c r="F7" s="113">
        <v>0</v>
      </c>
      <c r="G7" s="114">
        <v>0</v>
      </c>
      <c r="H7" s="2">
        <f t="shared" si="0"/>
        <v>0</v>
      </c>
      <c r="I7" s="2">
        <f t="shared" si="1"/>
        <v>0</v>
      </c>
    </row>
    <row r="8" spans="1:9" x14ac:dyDescent="0.2">
      <c r="A8" s="100">
        <v>1114</v>
      </c>
      <c r="B8" s="101" t="s">
        <v>115</v>
      </c>
      <c r="C8" s="113">
        <v>12120000</v>
      </c>
      <c r="D8" s="113">
        <v>1499448938.0699999</v>
      </c>
      <c r="E8" s="113">
        <v>1399143051.51</v>
      </c>
      <c r="F8" s="113">
        <v>112425886.55999994</v>
      </c>
      <c r="G8" s="114">
        <v>100305886.55999994</v>
      </c>
      <c r="H8" s="2">
        <f t="shared" si="0"/>
        <v>100305886.55999994</v>
      </c>
      <c r="I8" s="2">
        <f t="shared" si="1"/>
        <v>0</v>
      </c>
    </row>
    <row r="9" spans="1:9" x14ac:dyDescent="0.2">
      <c r="A9" s="100">
        <v>1115</v>
      </c>
      <c r="B9" s="101" t="s">
        <v>116</v>
      </c>
      <c r="C9" s="113">
        <v>0</v>
      </c>
      <c r="D9" s="113">
        <v>0</v>
      </c>
      <c r="E9" s="113">
        <v>0</v>
      </c>
      <c r="F9" s="113">
        <v>0</v>
      </c>
      <c r="G9" s="114">
        <v>0</v>
      </c>
      <c r="H9" s="2">
        <f t="shared" si="0"/>
        <v>0</v>
      </c>
      <c r="I9" s="2">
        <f t="shared" si="1"/>
        <v>0</v>
      </c>
    </row>
    <row r="10" spans="1:9" ht="22.5" x14ac:dyDescent="0.2">
      <c r="A10" s="100">
        <v>1116</v>
      </c>
      <c r="B10" s="101" t="s">
        <v>117</v>
      </c>
      <c r="C10" s="113">
        <v>0</v>
      </c>
      <c r="D10" s="113">
        <v>0</v>
      </c>
      <c r="E10" s="113">
        <v>0</v>
      </c>
      <c r="F10" s="113">
        <v>0</v>
      </c>
      <c r="G10" s="114">
        <v>0</v>
      </c>
      <c r="H10" s="2">
        <f t="shared" si="0"/>
        <v>0</v>
      </c>
      <c r="I10" s="2">
        <f t="shared" si="1"/>
        <v>0</v>
      </c>
    </row>
    <row r="11" spans="1:9" x14ac:dyDescent="0.2">
      <c r="A11" s="100">
        <v>1119</v>
      </c>
      <c r="B11" s="101" t="s">
        <v>118</v>
      </c>
      <c r="C11" s="113">
        <v>0</v>
      </c>
      <c r="D11" s="113">
        <v>0</v>
      </c>
      <c r="E11" s="113">
        <v>0</v>
      </c>
      <c r="F11" s="113">
        <v>0</v>
      </c>
      <c r="G11" s="114">
        <v>0</v>
      </c>
      <c r="H11" s="2">
        <f t="shared" si="0"/>
        <v>0</v>
      </c>
      <c r="I11" s="2">
        <f t="shared" si="1"/>
        <v>0</v>
      </c>
    </row>
    <row r="12" spans="1:9" ht="22.5" x14ac:dyDescent="0.2">
      <c r="A12" s="96">
        <v>1120</v>
      </c>
      <c r="B12" s="102" t="s">
        <v>119</v>
      </c>
      <c r="C12" s="98">
        <v>8335773.2200000286</v>
      </c>
      <c r="D12" s="98">
        <v>368769487.76999998</v>
      </c>
      <c r="E12" s="98">
        <v>357648572.48000002</v>
      </c>
      <c r="F12" s="98">
        <v>19456688.50999999</v>
      </c>
      <c r="G12" s="99">
        <v>11120915.289999962</v>
      </c>
      <c r="H12" s="2">
        <f t="shared" si="0"/>
        <v>11120915.289999962</v>
      </c>
      <c r="I12" s="2">
        <f t="shared" si="1"/>
        <v>0</v>
      </c>
    </row>
    <row r="13" spans="1:9" x14ac:dyDescent="0.2">
      <c r="A13" s="100">
        <v>1121</v>
      </c>
      <c r="B13" s="101" t="s">
        <v>120</v>
      </c>
      <c r="C13" s="113">
        <v>0</v>
      </c>
      <c r="D13" s="113">
        <v>0</v>
      </c>
      <c r="E13" s="113">
        <v>0</v>
      </c>
      <c r="F13" s="113">
        <v>0</v>
      </c>
      <c r="G13" s="114">
        <v>0</v>
      </c>
      <c r="H13" s="2">
        <f t="shared" si="0"/>
        <v>0</v>
      </c>
      <c r="I13" s="2">
        <f t="shared" si="1"/>
        <v>0</v>
      </c>
    </row>
    <row r="14" spans="1:9" x14ac:dyDescent="0.2">
      <c r="A14" s="100">
        <v>1122</v>
      </c>
      <c r="B14" s="101" t="s">
        <v>121</v>
      </c>
      <c r="C14" s="113">
        <v>17687.609999895096</v>
      </c>
      <c r="D14" s="113">
        <v>323212679.70999998</v>
      </c>
      <c r="E14" s="113">
        <v>323179021.56999999</v>
      </c>
      <c r="F14" s="113">
        <v>51345.749999880791</v>
      </c>
      <c r="G14" s="114">
        <v>33658.139999985695</v>
      </c>
      <c r="H14" s="2">
        <f t="shared" si="0"/>
        <v>33658.139999985695</v>
      </c>
      <c r="I14" s="2">
        <f t="shared" si="1"/>
        <v>0</v>
      </c>
    </row>
    <row r="15" spans="1:9" ht="22.5" x14ac:dyDescent="0.2">
      <c r="A15" s="100">
        <v>1123</v>
      </c>
      <c r="B15" s="101" t="s">
        <v>122</v>
      </c>
      <c r="C15" s="113">
        <v>3919201.8199999928</v>
      </c>
      <c r="D15" s="113">
        <v>41633043.399999999</v>
      </c>
      <c r="E15" s="113">
        <v>28038162.609999999</v>
      </c>
      <c r="F15" s="113">
        <v>17514082.609999992</v>
      </c>
      <c r="G15" s="114">
        <v>13594880.789999999</v>
      </c>
      <c r="H15" s="2">
        <f t="shared" si="0"/>
        <v>13594880.789999999</v>
      </c>
      <c r="I15" s="2">
        <f t="shared" si="1"/>
        <v>0</v>
      </c>
    </row>
    <row r="16" spans="1:9" x14ac:dyDescent="0.2">
      <c r="A16" s="100">
        <v>1124</v>
      </c>
      <c r="B16" s="101" t="s">
        <v>123</v>
      </c>
      <c r="C16" s="113">
        <v>4337221.4800000004</v>
      </c>
      <c r="D16" s="113">
        <v>2746845.51</v>
      </c>
      <c r="E16" s="113">
        <v>5538380.2999999998</v>
      </c>
      <c r="F16" s="113">
        <v>1545686.6900000004</v>
      </c>
      <c r="G16" s="114">
        <v>-2791534.79</v>
      </c>
      <c r="H16" s="2">
        <f t="shared" si="0"/>
        <v>-2791534.79</v>
      </c>
      <c r="I16" s="2">
        <f t="shared" si="1"/>
        <v>0</v>
      </c>
    </row>
    <row r="17" spans="1:9" ht="22.5" x14ac:dyDescent="0.2">
      <c r="A17" s="100">
        <v>1125</v>
      </c>
      <c r="B17" s="101" t="s">
        <v>124</v>
      </c>
      <c r="C17" s="113">
        <v>61662.30999999959</v>
      </c>
      <c r="D17" s="113">
        <v>1176919.1499999999</v>
      </c>
      <c r="E17" s="113">
        <v>893008</v>
      </c>
      <c r="F17" s="113">
        <v>345573.4599999995</v>
      </c>
      <c r="G17" s="114">
        <v>283911.14999999991</v>
      </c>
      <c r="H17" s="2">
        <f t="shared" si="0"/>
        <v>283911.14999999991</v>
      </c>
      <c r="I17" s="2">
        <f t="shared" si="1"/>
        <v>0</v>
      </c>
    </row>
    <row r="18" spans="1:9" x14ac:dyDescent="0.2">
      <c r="A18" s="100">
        <v>1126</v>
      </c>
      <c r="B18" s="101" t="s">
        <v>125</v>
      </c>
      <c r="C18" s="113">
        <v>0</v>
      </c>
      <c r="D18" s="113">
        <v>0</v>
      </c>
      <c r="E18" s="113">
        <v>0</v>
      </c>
      <c r="F18" s="113">
        <v>0</v>
      </c>
      <c r="G18" s="114">
        <v>0</v>
      </c>
      <c r="H18" s="2">
        <f t="shared" si="0"/>
        <v>0</v>
      </c>
      <c r="I18" s="2">
        <f t="shared" si="1"/>
        <v>0</v>
      </c>
    </row>
    <row r="19" spans="1:9" ht="22.5" x14ac:dyDescent="0.2">
      <c r="A19" s="100">
        <v>1129</v>
      </c>
      <c r="B19" s="101" t="s">
        <v>126</v>
      </c>
      <c r="C19" s="113">
        <v>0</v>
      </c>
      <c r="D19" s="113">
        <v>0</v>
      </c>
      <c r="E19" s="113">
        <v>0</v>
      </c>
      <c r="F19" s="113">
        <v>0</v>
      </c>
      <c r="G19" s="114">
        <v>0</v>
      </c>
      <c r="H19" s="2">
        <f t="shared" si="0"/>
        <v>0</v>
      </c>
      <c r="I19" s="2">
        <f t="shared" si="1"/>
        <v>0</v>
      </c>
    </row>
    <row r="20" spans="1:9" x14ac:dyDescent="0.2">
      <c r="A20" s="96">
        <v>1130</v>
      </c>
      <c r="B20" s="102" t="s">
        <v>127</v>
      </c>
      <c r="C20" s="98">
        <v>32232403.619999975</v>
      </c>
      <c r="D20" s="98">
        <v>17689746.98</v>
      </c>
      <c r="E20" s="98">
        <v>16823191.57</v>
      </c>
      <c r="F20" s="98">
        <v>33098959.029999979</v>
      </c>
      <c r="G20" s="99">
        <v>866555.41000000387</v>
      </c>
      <c r="H20" s="2">
        <f t="shared" si="0"/>
        <v>866555.41000000387</v>
      </c>
      <c r="I20" s="2">
        <f t="shared" si="1"/>
        <v>0</v>
      </c>
    </row>
    <row r="21" spans="1:9" ht="33.75" x14ac:dyDescent="0.2">
      <c r="A21" s="100">
        <v>1131</v>
      </c>
      <c r="B21" s="101" t="s">
        <v>128</v>
      </c>
      <c r="C21" s="113">
        <v>4186615.8299999982</v>
      </c>
      <c r="D21" s="113">
        <v>12260679.15</v>
      </c>
      <c r="E21" s="113">
        <v>9319907.6899999995</v>
      </c>
      <c r="F21" s="113">
        <v>7127387.2899999991</v>
      </c>
      <c r="G21" s="114">
        <v>2940771.4600000009</v>
      </c>
      <c r="H21" s="2">
        <f t="shared" si="0"/>
        <v>2940771.4600000009</v>
      </c>
      <c r="I21" s="2">
        <f t="shared" si="1"/>
        <v>0</v>
      </c>
    </row>
    <row r="22" spans="1:9" ht="22.5" x14ac:dyDescent="0.2">
      <c r="A22" s="100">
        <v>1132</v>
      </c>
      <c r="B22" s="101" t="s">
        <v>129</v>
      </c>
      <c r="C22" s="113">
        <v>0</v>
      </c>
      <c r="D22" s="113">
        <v>0</v>
      </c>
      <c r="E22" s="113">
        <v>0</v>
      </c>
      <c r="F22" s="113">
        <v>0</v>
      </c>
      <c r="G22" s="114">
        <v>0</v>
      </c>
      <c r="H22" s="2">
        <f t="shared" si="0"/>
        <v>0</v>
      </c>
      <c r="I22" s="2">
        <f t="shared" si="1"/>
        <v>0</v>
      </c>
    </row>
    <row r="23" spans="1:9" ht="22.5" x14ac:dyDescent="0.2">
      <c r="A23" s="100">
        <v>1133</v>
      </c>
      <c r="B23" s="101" t="s">
        <v>130</v>
      </c>
      <c r="C23" s="113">
        <v>0</v>
      </c>
      <c r="D23" s="113">
        <v>0</v>
      </c>
      <c r="E23" s="113">
        <v>0</v>
      </c>
      <c r="F23" s="113">
        <v>0</v>
      </c>
      <c r="G23" s="114">
        <v>0</v>
      </c>
      <c r="H23" s="2">
        <f t="shared" si="0"/>
        <v>0</v>
      </c>
      <c r="I23" s="2">
        <f t="shared" si="1"/>
        <v>0</v>
      </c>
    </row>
    <row r="24" spans="1:9" ht="22.5" x14ac:dyDescent="0.2">
      <c r="A24" s="100">
        <v>1134</v>
      </c>
      <c r="B24" s="101" t="s">
        <v>131</v>
      </c>
      <c r="C24" s="113">
        <v>28045787.789999992</v>
      </c>
      <c r="D24" s="113">
        <v>5429067.8300000001</v>
      </c>
      <c r="E24" s="113">
        <v>7503283.8799999999</v>
      </c>
      <c r="F24" s="113">
        <v>25971571.739999991</v>
      </c>
      <c r="G24" s="114">
        <v>-2074216.0500000007</v>
      </c>
      <c r="H24" s="2">
        <f t="shared" si="0"/>
        <v>-2074216.0500000007</v>
      </c>
      <c r="I24" s="2">
        <f t="shared" si="1"/>
        <v>0</v>
      </c>
    </row>
    <row r="25" spans="1:9" ht="22.5" x14ac:dyDescent="0.2">
      <c r="A25" s="100">
        <v>1139</v>
      </c>
      <c r="B25" s="101" t="s">
        <v>132</v>
      </c>
      <c r="C25" s="113">
        <v>0</v>
      </c>
      <c r="D25" s="113">
        <v>0</v>
      </c>
      <c r="E25" s="113">
        <v>0</v>
      </c>
      <c r="F25" s="113">
        <v>0</v>
      </c>
      <c r="G25" s="103">
        <v>0</v>
      </c>
      <c r="H25" s="2">
        <f t="shared" si="0"/>
        <v>0</v>
      </c>
      <c r="I25" s="2">
        <f t="shared" si="1"/>
        <v>0</v>
      </c>
    </row>
    <row r="26" spans="1:9" x14ac:dyDescent="0.2">
      <c r="A26" s="96">
        <v>1140</v>
      </c>
      <c r="B26" s="102" t="s">
        <v>133</v>
      </c>
      <c r="C26" s="98">
        <v>0</v>
      </c>
      <c r="D26" s="98">
        <v>0</v>
      </c>
      <c r="E26" s="98">
        <v>0</v>
      </c>
      <c r="F26" s="98">
        <v>0</v>
      </c>
      <c r="G26" s="99">
        <v>0</v>
      </c>
      <c r="H26" s="2">
        <f t="shared" si="0"/>
        <v>0</v>
      </c>
      <c r="I26" s="2">
        <f t="shared" si="1"/>
        <v>0</v>
      </c>
    </row>
    <row r="27" spans="1:9" x14ac:dyDescent="0.2">
      <c r="A27" s="100">
        <v>1141</v>
      </c>
      <c r="B27" s="101" t="s">
        <v>134</v>
      </c>
      <c r="C27" s="104">
        <v>0</v>
      </c>
      <c r="D27" s="104">
        <v>0</v>
      </c>
      <c r="E27" s="104">
        <v>0</v>
      </c>
      <c r="F27" s="104">
        <v>0</v>
      </c>
      <c r="G27" s="103">
        <v>0</v>
      </c>
      <c r="H27" s="2">
        <f t="shared" si="0"/>
        <v>0</v>
      </c>
      <c r="I27" s="2">
        <f t="shared" si="1"/>
        <v>0</v>
      </c>
    </row>
    <row r="28" spans="1:9" x14ac:dyDescent="0.2">
      <c r="A28" s="100">
        <v>1142</v>
      </c>
      <c r="B28" s="101" t="s">
        <v>135</v>
      </c>
      <c r="C28" s="104">
        <v>0</v>
      </c>
      <c r="D28" s="104">
        <v>0</v>
      </c>
      <c r="E28" s="104">
        <v>0</v>
      </c>
      <c r="F28" s="104">
        <v>0</v>
      </c>
      <c r="G28" s="103">
        <v>0</v>
      </c>
      <c r="H28" s="2">
        <f t="shared" si="0"/>
        <v>0</v>
      </c>
      <c r="I28" s="2">
        <f t="shared" si="1"/>
        <v>0</v>
      </c>
    </row>
    <row r="29" spans="1:9" ht="22.5" x14ac:dyDescent="0.2">
      <c r="A29" s="100">
        <v>1143</v>
      </c>
      <c r="B29" s="101" t="s">
        <v>136</v>
      </c>
      <c r="C29" s="104">
        <v>0</v>
      </c>
      <c r="D29" s="104">
        <v>0</v>
      </c>
      <c r="E29" s="104">
        <v>0</v>
      </c>
      <c r="F29" s="104">
        <v>0</v>
      </c>
      <c r="G29" s="103">
        <v>0</v>
      </c>
      <c r="H29" s="2">
        <f t="shared" si="0"/>
        <v>0</v>
      </c>
      <c r="I29" s="2">
        <f t="shared" si="1"/>
        <v>0</v>
      </c>
    </row>
    <row r="30" spans="1:9" ht="22.5" x14ac:dyDescent="0.2">
      <c r="A30" s="100">
        <v>1144</v>
      </c>
      <c r="B30" s="101" t="s">
        <v>137</v>
      </c>
      <c r="C30" s="104">
        <v>0</v>
      </c>
      <c r="D30" s="104">
        <v>0</v>
      </c>
      <c r="E30" s="104">
        <v>0</v>
      </c>
      <c r="F30" s="104">
        <v>0</v>
      </c>
      <c r="G30" s="103">
        <v>0</v>
      </c>
      <c r="H30" s="2">
        <f t="shared" si="0"/>
        <v>0</v>
      </c>
      <c r="I30" s="2">
        <f t="shared" si="1"/>
        <v>0</v>
      </c>
    </row>
    <row r="31" spans="1:9" x14ac:dyDescent="0.2">
      <c r="A31" s="100">
        <v>1145</v>
      </c>
      <c r="B31" s="101" t="s">
        <v>138</v>
      </c>
      <c r="C31" s="104">
        <v>0</v>
      </c>
      <c r="D31" s="104">
        <v>0</v>
      </c>
      <c r="E31" s="104">
        <v>0</v>
      </c>
      <c r="F31" s="104">
        <v>0</v>
      </c>
      <c r="G31" s="103">
        <v>0</v>
      </c>
      <c r="H31" s="2">
        <f t="shared" si="0"/>
        <v>0</v>
      </c>
      <c r="I31" s="2">
        <f t="shared" si="1"/>
        <v>0</v>
      </c>
    </row>
    <row r="32" spans="1:9" x14ac:dyDescent="0.2">
      <c r="A32" s="96">
        <v>1150</v>
      </c>
      <c r="B32" s="102" t="s">
        <v>139</v>
      </c>
      <c r="C32" s="98">
        <v>933109.37999999989</v>
      </c>
      <c r="D32" s="98">
        <v>1600738.23</v>
      </c>
      <c r="E32" s="98">
        <v>999322.12</v>
      </c>
      <c r="F32" s="98">
        <v>1534525.4899999998</v>
      </c>
      <c r="G32" s="99">
        <v>601416.10999999987</v>
      </c>
      <c r="H32" s="2">
        <f t="shared" si="0"/>
        <v>601416.10999999987</v>
      </c>
      <c r="I32" s="2">
        <f t="shared" si="1"/>
        <v>0</v>
      </c>
    </row>
    <row r="33" spans="1:9" ht="22.5" x14ac:dyDescent="0.2">
      <c r="A33" s="100">
        <v>1151</v>
      </c>
      <c r="B33" s="101" t="s">
        <v>140</v>
      </c>
      <c r="C33" s="104">
        <v>933109.37999999989</v>
      </c>
      <c r="D33" s="104">
        <v>1600738.23</v>
      </c>
      <c r="E33" s="104">
        <v>999322.12</v>
      </c>
      <c r="F33" s="104">
        <v>1534525.4899999998</v>
      </c>
      <c r="G33" s="103">
        <v>601416.10999999987</v>
      </c>
      <c r="H33" s="2">
        <f t="shared" si="0"/>
        <v>601416.10999999987</v>
      </c>
      <c r="I33" s="2">
        <f t="shared" si="1"/>
        <v>0</v>
      </c>
    </row>
    <row r="34" spans="1:9" ht="22.5" x14ac:dyDescent="0.2">
      <c r="A34" s="96">
        <v>1160</v>
      </c>
      <c r="B34" s="102" t="s">
        <v>141</v>
      </c>
      <c r="C34" s="98">
        <v>-297907.5</v>
      </c>
      <c r="D34" s="98">
        <v>0</v>
      </c>
      <c r="E34" s="98">
        <v>0</v>
      </c>
      <c r="F34" s="98">
        <v>-297907.5</v>
      </c>
      <c r="G34" s="99">
        <v>0</v>
      </c>
      <c r="H34" s="2">
        <f t="shared" si="0"/>
        <v>0</v>
      </c>
      <c r="I34" s="2">
        <f t="shared" si="1"/>
        <v>0</v>
      </c>
    </row>
    <row r="35" spans="1:9" ht="22.5" x14ac:dyDescent="0.2">
      <c r="A35" s="100">
        <v>1161</v>
      </c>
      <c r="B35" s="101" t="s">
        <v>142</v>
      </c>
      <c r="C35" s="104">
        <v>-297907.5</v>
      </c>
      <c r="D35" s="104">
        <v>0</v>
      </c>
      <c r="E35" s="104">
        <v>0</v>
      </c>
      <c r="F35" s="104">
        <v>-297907.5</v>
      </c>
      <c r="G35" s="103">
        <v>0</v>
      </c>
      <c r="H35" s="2">
        <f t="shared" si="0"/>
        <v>0</v>
      </c>
      <c r="I35" s="2">
        <f t="shared" si="1"/>
        <v>0</v>
      </c>
    </row>
    <row r="36" spans="1:9" x14ac:dyDescent="0.2">
      <c r="A36" s="100">
        <v>1162</v>
      </c>
      <c r="B36" s="101" t="s">
        <v>143</v>
      </c>
      <c r="C36" s="104">
        <v>0</v>
      </c>
      <c r="D36" s="104">
        <v>0</v>
      </c>
      <c r="E36" s="104">
        <v>0</v>
      </c>
      <c r="F36" s="104">
        <v>0</v>
      </c>
      <c r="G36" s="103">
        <v>0</v>
      </c>
      <c r="H36" s="2">
        <f t="shared" si="0"/>
        <v>0</v>
      </c>
      <c r="I36" s="2">
        <f t="shared" si="1"/>
        <v>0</v>
      </c>
    </row>
    <row r="37" spans="1:9" x14ac:dyDescent="0.2">
      <c r="A37" s="96">
        <v>1190</v>
      </c>
      <c r="B37" s="102" t="s">
        <v>144</v>
      </c>
      <c r="C37" s="98">
        <v>810561</v>
      </c>
      <c r="D37" s="98">
        <v>46649</v>
      </c>
      <c r="E37" s="98">
        <v>93298</v>
      </c>
      <c r="F37" s="98">
        <v>763912</v>
      </c>
      <c r="G37" s="99">
        <v>-46649</v>
      </c>
      <c r="H37" s="2">
        <f t="shared" si="0"/>
        <v>-46649</v>
      </c>
      <c r="I37" s="2">
        <f t="shared" si="1"/>
        <v>0</v>
      </c>
    </row>
    <row r="38" spans="1:9" x14ac:dyDescent="0.2">
      <c r="A38" s="100">
        <v>1191</v>
      </c>
      <c r="B38" s="101" t="s">
        <v>145</v>
      </c>
      <c r="C38" s="104">
        <v>810561</v>
      </c>
      <c r="D38" s="104">
        <v>46649</v>
      </c>
      <c r="E38" s="104">
        <v>93298</v>
      </c>
      <c r="F38" s="104">
        <v>763912</v>
      </c>
      <c r="G38" s="103">
        <v>-46649</v>
      </c>
      <c r="H38" s="2">
        <f t="shared" si="0"/>
        <v>-46649</v>
      </c>
      <c r="I38" s="2">
        <f t="shared" si="1"/>
        <v>0</v>
      </c>
    </row>
    <row r="39" spans="1:9" ht="22.5" x14ac:dyDescent="0.2">
      <c r="A39" s="100">
        <v>1192</v>
      </c>
      <c r="B39" s="101" t="s">
        <v>146</v>
      </c>
      <c r="C39" s="104">
        <v>0</v>
      </c>
      <c r="D39" s="104">
        <v>0</v>
      </c>
      <c r="E39" s="104">
        <v>0</v>
      </c>
      <c r="F39" s="104">
        <v>0</v>
      </c>
      <c r="G39" s="103">
        <v>0</v>
      </c>
      <c r="H39" s="2">
        <f t="shared" si="0"/>
        <v>0</v>
      </c>
      <c r="I39" s="2">
        <f t="shared" si="1"/>
        <v>0</v>
      </c>
    </row>
    <row r="40" spans="1:9" ht="33.75" x14ac:dyDescent="0.2">
      <c r="A40" s="100">
        <v>1193</v>
      </c>
      <c r="B40" s="101" t="s">
        <v>147</v>
      </c>
      <c r="C40" s="104">
        <v>0</v>
      </c>
      <c r="D40" s="104">
        <v>0</v>
      </c>
      <c r="E40" s="104">
        <v>0</v>
      </c>
      <c r="F40" s="104">
        <v>0</v>
      </c>
      <c r="G40" s="103">
        <v>0</v>
      </c>
      <c r="H40" s="2">
        <f t="shared" si="0"/>
        <v>0</v>
      </c>
      <c r="I40" s="2">
        <f t="shared" si="1"/>
        <v>0</v>
      </c>
    </row>
    <row r="41" spans="1:9" x14ac:dyDescent="0.2">
      <c r="A41" s="105">
        <v>1194</v>
      </c>
      <c r="B41" s="101" t="s">
        <v>148</v>
      </c>
      <c r="C41" s="104">
        <v>0</v>
      </c>
      <c r="D41" s="104">
        <v>0</v>
      </c>
      <c r="E41" s="104">
        <v>0</v>
      </c>
      <c r="F41" s="104">
        <v>0</v>
      </c>
      <c r="G41" s="103">
        <v>0</v>
      </c>
      <c r="H41" s="2">
        <f t="shared" si="0"/>
        <v>0</v>
      </c>
      <c r="I41" s="2">
        <f t="shared" si="1"/>
        <v>0</v>
      </c>
    </row>
    <row r="42" spans="1:9" x14ac:dyDescent="0.2">
      <c r="A42" s="96">
        <v>1200</v>
      </c>
      <c r="B42" s="97" t="s">
        <v>149</v>
      </c>
      <c r="C42" s="98">
        <v>798613963.54999995</v>
      </c>
      <c r="D42" s="98">
        <v>14879966.710000001</v>
      </c>
      <c r="E42" s="98">
        <v>5857124.9100000001</v>
      </c>
      <c r="F42" s="98">
        <v>807636805.35000002</v>
      </c>
      <c r="G42" s="99">
        <v>9022841.8000000715</v>
      </c>
      <c r="H42" s="2">
        <f t="shared" si="0"/>
        <v>9022841.8000000715</v>
      </c>
      <c r="I42" s="2">
        <f t="shared" si="1"/>
        <v>0</v>
      </c>
    </row>
    <row r="43" spans="1:9" x14ac:dyDescent="0.2">
      <c r="A43" s="96">
        <v>1210</v>
      </c>
      <c r="B43" s="102" t="s">
        <v>150</v>
      </c>
      <c r="C43" s="98">
        <v>0</v>
      </c>
      <c r="D43" s="98">
        <v>0</v>
      </c>
      <c r="E43" s="98">
        <v>0</v>
      </c>
      <c r="F43" s="98">
        <v>0</v>
      </c>
      <c r="G43" s="99">
        <v>0</v>
      </c>
      <c r="H43" s="2">
        <f t="shared" si="0"/>
        <v>0</v>
      </c>
      <c r="I43" s="2">
        <f t="shared" si="1"/>
        <v>0</v>
      </c>
    </row>
    <row r="44" spans="1:9" x14ac:dyDescent="0.2">
      <c r="A44" s="100">
        <v>1211</v>
      </c>
      <c r="B44" s="101" t="s">
        <v>151</v>
      </c>
      <c r="C44" s="104">
        <v>0</v>
      </c>
      <c r="D44" s="104">
        <v>0</v>
      </c>
      <c r="E44" s="104">
        <v>0</v>
      </c>
      <c r="F44" s="104">
        <v>0</v>
      </c>
      <c r="G44" s="103">
        <v>0</v>
      </c>
      <c r="H44" s="2">
        <f t="shared" si="0"/>
        <v>0</v>
      </c>
      <c r="I44" s="2">
        <f t="shared" si="1"/>
        <v>0</v>
      </c>
    </row>
    <row r="45" spans="1:9" x14ac:dyDescent="0.2">
      <c r="A45" s="100">
        <v>1212</v>
      </c>
      <c r="B45" s="101" t="s">
        <v>152</v>
      </c>
      <c r="C45" s="104">
        <v>0</v>
      </c>
      <c r="D45" s="104">
        <v>0</v>
      </c>
      <c r="E45" s="104">
        <v>0</v>
      </c>
      <c r="F45" s="104">
        <v>0</v>
      </c>
      <c r="G45" s="103">
        <v>0</v>
      </c>
      <c r="H45" s="2">
        <f t="shared" si="0"/>
        <v>0</v>
      </c>
      <c r="I45" s="2">
        <f t="shared" si="1"/>
        <v>0</v>
      </c>
    </row>
    <row r="46" spans="1:9" ht="22.5" x14ac:dyDescent="0.2">
      <c r="A46" s="100">
        <v>1213</v>
      </c>
      <c r="B46" s="101" t="s">
        <v>153</v>
      </c>
      <c r="C46" s="113">
        <v>0</v>
      </c>
      <c r="D46" s="113">
        <v>0</v>
      </c>
      <c r="E46" s="113">
        <v>0</v>
      </c>
      <c r="F46" s="113">
        <v>0</v>
      </c>
      <c r="G46" s="114">
        <v>0</v>
      </c>
      <c r="H46" s="2">
        <f t="shared" si="0"/>
        <v>0</v>
      </c>
      <c r="I46" s="2">
        <f t="shared" si="1"/>
        <v>0</v>
      </c>
    </row>
    <row r="47" spans="1:9" x14ac:dyDescent="0.2">
      <c r="A47" s="100">
        <v>1214</v>
      </c>
      <c r="B47" s="101" t="s">
        <v>154</v>
      </c>
      <c r="C47" s="104">
        <v>0</v>
      </c>
      <c r="D47" s="104">
        <v>0</v>
      </c>
      <c r="E47" s="104">
        <v>0</v>
      </c>
      <c r="F47" s="104">
        <v>0</v>
      </c>
      <c r="G47" s="103">
        <v>0</v>
      </c>
      <c r="H47" s="2">
        <f t="shared" si="0"/>
        <v>0</v>
      </c>
      <c r="I47" s="2">
        <f t="shared" si="1"/>
        <v>0</v>
      </c>
    </row>
    <row r="48" spans="1:9" ht="22.5" x14ac:dyDescent="0.2">
      <c r="A48" s="96">
        <v>1220</v>
      </c>
      <c r="B48" s="102" t="s">
        <v>155</v>
      </c>
      <c r="C48" s="106">
        <v>0</v>
      </c>
      <c r="D48" s="106">
        <v>0</v>
      </c>
      <c r="E48" s="106">
        <v>0</v>
      </c>
      <c r="F48" s="106">
        <v>0</v>
      </c>
      <c r="G48" s="107">
        <v>0</v>
      </c>
      <c r="H48" s="2">
        <f t="shared" si="0"/>
        <v>0</v>
      </c>
      <c r="I48" s="2">
        <f t="shared" si="1"/>
        <v>0</v>
      </c>
    </row>
    <row r="49" spans="1:9" x14ac:dyDescent="0.2">
      <c r="A49" s="100">
        <v>1221</v>
      </c>
      <c r="B49" s="101" t="s">
        <v>156</v>
      </c>
      <c r="C49" s="113">
        <v>0</v>
      </c>
      <c r="D49" s="113">
        <v>0</v>
      </c>
      <c r="E49" s="113">
        <v>0</v>
      </c>
      <c r="F49" s="113">
        <v>0</v>
      </c>
      <c r="G49" s="114">
        <v>0</v>
      </c>
      <c r="H49" s="2">
        <f t="shared" si="0"/>
        <v>0</v>
      </c>
      <c r="I49" s="2">
        <f t="shared" si="1"/>
        <v>0</v>
      </c>
    </row>
    <row r="50" spans="1:9" x14ac:dyDescent="0.2">
      <c r="A50" s="100">
        <v>1222</v>
      </c>
      <c r="B50" s="101" t="s">
        <v>157</v>
      </c>
      <c r="C50" s="113">
        <v>0</v>
      </c>
      <c r="D50" s="113">
        <v>0</v>
      </c>
      <c r="E50" s="113">
        <v>0</v>
      </c>
      <c r="F50" s="113">
        <v>0</v>
      </c>
      <c r="G50" s="114">
        <v>0</v>
      </c>
      <c r="H50" s="2">
        <f t="shared" si="0"/>
        <v>0</v>
      </c>
      <c r="I50" s="2">
        <f t="shared" si="1"/>
        <v>0</v>
      </c>
    </row>
    <row r="51" spans="1:9" x14ac:dyDescent="0.2">
      <c r="A51" s="100">
        <v>1223</v>
      </c>
      <c r="B51" s="101" t="s">
        <v>158</v>
      </c>
      <c r="C51" s="104">
        <v>0</v>
      </c>
      <c r="D51" s="104">
        <v>0</v>
      </c>
      <c r="E51" s="104">
        <v>0</v>
      </c>
      <c r="F51" s="104">
        <v>0</v>
      </c>
      <c r="G51" s="103">
        <v>0</v>
      </c>
      <c r="H51" s="2">
        <f t="shared" si="0"/>
        <v>0</v>
      </c>
      <c r="I51" s="2">
        <f t="shared" si="1"/>
        <v>0</v>
      </c>
    </row>
    <row r="52" spans="1:9" x14ac:dyDescent="0.2">
      <c r="A52" s="100">
        <v>1224</v>
      </c>
      <c r="B52" s="101" t="s">
        <v>159</v>
      </c>
      <c r="C52" s="104">
        <v>0</v>
      </c>
      <c r="D52" s="104">
        <v>0</v>
      </c>
      <c r="E52" s="104">
        <v>0</v>
      </c>
      <c r="F52" s="104">
        <v>0</v>
      </c>
      <c r="G52" s="103">
        <v>0</v>
      </c>
      <c r="H52" s="2">
        <f t="shared" si="0"/>
        <v>0</v>
      </c>
      <c r="I52" s="2">
        <f t="shared" si="1"/>
        <v>0</v>
      </c>
    </row>
    <row r="53" spans="1:9" ht="22.5" x14ac:dyDescent="0.2">
      <c r="A53" s="100">
        <v>1229</v>
      </c>
      <c r="B53" s="101" t="s">
        <v>160</v>
      </c>
      <c r="C53" s="104">
        <v>0</v>
      </c>
      <c r="D53" s="104">
        <v>0</v>
      </c>
      <c r="E53" s="104">
        <v>0</v>
      </c>
      <c r="F53" s="104">
        <v>0</v>
      </c>
      <c r="G53" s="103">
        <v>0</v>
      </c>
      <c r="H53" s="2">
        <f t="shared" si="0"/>
        <v>0</v>
      </c>
      <c r="I53" s="2">
        <f t="shared" si="1"/>
        <v>0</v>
      </c>
    </row>
    <row r="54" spans="1:9" ht="22.5" x14ac:dyDescent="0.2">
      <c r="A54" s="96">
        <v>1230</v>
      </c>
      <c r="B54" s="102" t="s">
        <v>161</v>
      </c>
      <c r="C54" s="106">
        <v>725482121.12</v>
      </c>
      <c r="D54" s="106">
        <v>13296449.1</v>
      </c>
      <c r="E54" s="106">
        <v>0.01</v>
      </c>
      <c r="F54" s="106">
        <v>738778570.21000004</v>
      </c>
      <c r="G54" s="107">
        <v>13296449.090000033</v>
      </c>
      <c r="H54" s="2">
        <f t="shared" si="0"/>
        <v>13296449.090000033</v>
      </c>
      <c r="I54" s="2">
        <f t="shared" si="1"/>
        <v>0</v>
      </c>
    </row>
    <row r="55" spans="1:9" x14ac:dyDescent="0.2">
      <c r="A55" s="100">
        <v>1231</v>
      </c>
      <c r="B55" s="101" t="s">
        <v>162</v>
      </c>
      <c r="C55" s="113">
        <v>9964083.4000000004</v>
      </c>
      <c r="D55" s="113">
        <v>0</v>
      </c>
      <c r="E55" s="113">
        <v>0</v>
      </c>
      <c r="F55" s="113">
        <v>9964083.4000000004</v>
      </c>
      <c r="G55" s="114">
        <v>0</v>
      </c>
      <c r="H55" s="2">
        <f t="shared" si="0"/>
        <v>0</v>
      </c>
      <c r="I55" s="2">
        <f t="shared" si="1"/>
        <v>0</v>
      </c>
    </row>
    <row r="56" spans="1:9" x14ac:dyDescent="0.2">
      <c r="A56" s="100">
        <v>1232</v>
      </c>
      <c r="B56" s="101" t="s">
        <v>163</v>
      </c>
      <c r="C56" s="113">
        <v>0</v>
      </c>
      <c r="D56" s="113">
        <v>0</v>
      </c>
      <c r="E56" s="113">
        <v>0</v>
      </c>
      <c r="F56" s="113">
        <v>0</v>
      </c>
      <c r="G56" s="114">
        <v>0</v>
      </c>
      <c r="H56" s="2">
        <f t="shared" si="0"/>
        <v>0</v>
      </c>
      <c r="I56" s="2">
        <f t="shared" si="1"/>
        <v>0</v>
      </c>
    </row>
    <row r="57" spans="1:9" x14ac:dyDescent="0.2">
      <c r="A57" s="100">
        <v>1233</v>
      </c>
      <c r="B57" s="101" t="s">
        <v>164</v>
      </c>
      <c r="C57" s="113">
        <v>26100000</v>
      </c>
      <c r="D57" s="113">
        <v>0</v>
      </c>
      <c r="E57" s="113">
        <v>0</v>
      </c>
      <c r="F57" s="113">
        <v>26100000</v>
      </c>
      <c r="G57" s="114">
        <v>0</v>
      </c>
      <c r="H57" s="2">
        <f t="shared" si="0"/>
        <v>0</v>
      </c>
      <c r="I57" s="2">
        <f t="shared" si="1"/>
        <v>0</v>
      </c>
    </row>
    <row r="58" spans="1:9" x14ac:dyDescent="0.2">
      <c r="A58" s="100">
        <v>1234</v>
      </c>
      <c r="B58" s="101" t="s">
        <v>165</v>
      </c>
      <c r="C58" s="113">
        <v>0</v>
      </c>
      <c r="D58" s="113">
        <v>0</v>
      </c>
      <c r="E58" s="113">
        <v>0</v>
      </c>
      <c r="F58" s="113">
        <v>0</v>
      </c>
      <c r="G58" s="114">
        <v>0</v>
      </c>
      <c r="H58" s="2">
        <f t="shared" si="0"/>
        <v>0</v>
      </c>
      <c r="I58" s="2">
        <f t="shared" si="1"/>
        <v>0</v>
      </c>
    </row>
    <row r="59" spans="1:9" ht="22.5" x14ac:dyDescent="0.2">
      <c r="A59" s="100">
        <v>1235</v>
      </c>
      <c r="B59" s="101" t="s">
        <v>166</v>
      </c>
      <c r="C59" s="113">
        <v>0</v>
      </c>
      <c r="D59" s="113">
        <v>0</v>
      </c>
      <c r="E59" s="113">
        <v>0</v>
      </c>
      <c r="F59" s="113">
        <v>0</v>
      </c>
      <c r="G59" s="114">
        <v>0</v>
      </c>
      <c r="H59" s="2">
        <f t="shared" si="0"/>
        <v>0</v>
      </c>
      <c r="I59" s="2">
        <f t="shared" si="1"/>
        <v>0</v>
      </c>
    </row>
    <row r="60" spans="1:9" ht="22.5" x14ac:dyDescent="0.2">
      <c r="A60" s="100">
        <v>1236</v>
      </c>
      <c r="B60" s="101" t="s">
        <v>167</v>
      </c>
      <c r="C60" s="113">
        <v>689418037.72000003</v>
      </c>
      <c r="D60" s="113">
        <v>13296449.1</v>
      </c>
      <c r="E60" s="113">
        <v>0.01</v>
      </c>
      <c r="F60" s="113">
        <v>702714486.81000006</v>
      </c>
      <c r="G60" s="114">
        <v>13296449.090000033</v>
      </c>
      <c r="H60" s="2">
        <f t="shared" si="0"/>
        <v>13296449.090000033</v>
      </c>
      <c r="I60" s="2">
        <f t="shared" si="1"/>
        <v>0</v>
      </c>
    </row>
    <row r="61" spans="1:9" x14ac:dyDescent="0.2">
      <c r="A61" s="100">
        <v>1239</v>
      </c>
      <c r="B61" s="101" t="s">
        <v>168</v>
      </c>
      <c r="C61" s="113">
        <v>0</v>
      </c>
      <c r="D61" s="113">
        <v>0</v>
      </c>
      <c r="E61" s="113">
        <v>0</v>
      </c>
      <c r="F61" s="113">
        <v>0</v>
      </c>
      <c r="G61" s="114">
        <v>0</v>
      </c>
      <c r="H61" s="2">
        <f t="shared" si="0"/>
        <v>0</v>
      </c>
      <c r="I61" s="2">
        <f t="shared" si="1"/>
        <v>0</v>
      </c>
    </row>
    <row r="62" spans="1:9" x14ac:dyDescent="0.2">
      <c r="A62" s="96">
        <v>1240</v>
      </c>
      <c r="B62" s="102" t="s">
        <v>169</v>
      </c>
      <c r="C62" s="98">
        <v>92409825.679999992</v>
      </c>
      <c r="D62" s="98">
        <v>601185.68000000005</v>
      </c>
      <c r="E62" s="98">
        <v>79329.66</v>
      </c>
      <c r="F62" s="98">
        <v>92931681.700000003</v>
      </c>
      <c r="G62" s="99">
        <v>521856.02000001073</v>
      </c>
      <c r="H62" s="2">
        <f t="shared" si="0"/>
        <v>521856.02000001073</v>
      </c>
      <c r="I62" s="2">
        <f t="shared" si="1"/>
        <v>0</v>
      </c>
    </row>
    <row r="63" spans="1:9" x14ac:dyDescent="0.2">
      <c r="A63" s="100">
        <v>1241</v>
      </c>
      <c r="B63" s="101" t="s">
        <v>7</v>
      </c>
      <c r="C63" s="113">
        <v>58223866.890000008</v>
      </c>
      <c r="D63" s="113">
        <v>574170.18000000005</v>
      </c>
      <c r="E63" s="113">
        <v>79329.66</v>
      </c>
      <c r="F63" s="113">
        <v>58718707.410000011</v>
      </c>
      <c r="G63" s="114">
        <v>494840.52000000328</v>
      </c>
      <c r="H63" s="2">
        <f t="shared" si="0"/>
        <v>494840.52000000328</v>
      </c>
      <c r="I63" s="2">
        <f t="shared" si="1"/>
        <v>0</v>
      </c>
    </row>
    <row r="64" spans="1:9" x14ac:dyDescent="0.2">
      <c r="A64" s="100">
        <v>1242</v>
      </c>
      <c r="B64" s="101" t="s">
        <v>8</v>
      </c>
      <c r="C64" s="113">
        <v>826752.24</v>
      </c>
      <c r="D64" s="113">
        <v>0</v>
      </c>
      <c r="E64" s="113">
        <v>0</v>
      </c>
      <c r="F64" s="113">
        <v>826752.24</v>
      </c>
      <c r="G64" s="114">
        <v>0</v>
      </c>
      <c r="H64" s="2">
        <f t="shared" si="0"/>
        <v>0</v>
      </c>
      <c r="I64" s="2">
        <f t="shared" si="1"/>
        <v>0</v>
      </c>
    </row>
    <row r="65" spans="1:9" ht="22.5" x14ac:dyDescent="0.2">
      <c r="A65" s="100">
        <v>1243</v>
      </c>
      <c r="B65" s="101" t="s">
        <v>9</v>
      </c>
      <c r="C65" s="113">
        <v>0</v>
      </c>
      <c r="D65" s="113">
        <v>0</v>
      </c>
      <c r="E65" s="113">
        <v>0</v>
      </c>
      <c r="F65" s="113">
        <v>0</v>
      </c>
      <c r="G65" s="114">
        <v>0</v>
      </c>
      <c r="H65" s="2">
        <f t="shared" si="0"/>
        <v>0</v>
      </c>
      <c r="I65" s="2">
        <f t="shared" si="1"/>
        <v>0</v>
      </c>
    </row>
    <row r="66" spans="1:9" x14ac:dyDescent="0.2">
      <c r="A66" s="100">
        <v>1244</v>
      </c>
      <c r="B66" s="101" t="s">
        <v>170</v>
      </c>
      <c r="C66" s="113">
        <v>29568177</v>
      </c>
      <c r="D66" s="113">
        <v>0</v>
      </c>
      <c r="E66" s="113">
        <v>0</v>
      </c>
      <c r="F66" s="113">
        <v>29568177</v>
      </c>
      <c r="G66" s="114">
        <v>0</v>
      </c>
      <c r="H66" s="2">
        <f t="shared" si="0"/>
        <v>0</v>
      </c>
      <c r="I66" s="2">
        <f t="shared" si="1"/>
        <v>0</v>
      </c>
    </row>
    <row r="67" spans="1:9" x14ac:dyDescent="0.2">
      <c r="A67" s="100">
        <v>1245</v>
      </c>
      <c r="B67" s="101" t="s">
        <v>10</v>
      </c>
      <c r="C67" s="113">
        <v>0</v>
      </c>
      <c r="D67" s="113">
        <v>0</v>
      </c>
      <c r="E67" s="113">
        <v>0</v>
      </c>
      <c r="F67" s="113">
        <v>0</v>
      </c>
      <c r="G67" s="114">
        <v>0</v>
      </c>
      <c r="H67" s="2">
        <f t="shared" ref="H67:H99" si="2">+F67-C67</f>
        <v>0</v>
      </c>
      <c r="I67" s="2">
        <f t="shared" ref="I67:I99" si="3">+G67-H67</f>
        <v>0</v>
      </c>
    </row>
    <row r="68" spans="1:9" x14ac:dyDescent="0.2">
      <c r="A68" s="100">
        <v>1246</v>
      </c>
      <c r="B68" s="101" t="s">
        <v>11</v>
      </c>
      <c r="C68" s="113">
        <v>3648168.55</v>
      </c>
      <c r="D68" s="113">
        <v>27015.5</v>
      </c>
      <c r="E68" s="113">
        <v>0</v>
      </c>
      <c r="F68" s="113">
        <v>3675184.05</v>
      </c>
      <c r="G68" s="114">
        <v>27015.5</v>
      </c>
      <c r="H68" s="2">
        <f t="shared" si="2"/>
        <v>27015.5</v>
      </c>
      <c r="I68" s="2">
        <f t="shared" si="3"/>
        <v>0</v>
      </c>
    </row>
    <row r="69" spans="1:9" ht="22.5" x14ac:dyDescent="0.2">
      <c r="A69" s="100">
        <v>1247</v>
      </c>
      <c r="B69" s="101" t="s">
        <v>171</v>
      </c>
      <c r="C69" s="113">
        <v>142861</v>
      </c>
      <c r="D69" s="113">
        <v>0</v>
      </c>
      <c r="E69" s="113">
        <v>0</v>
      </c>
      <c r="F69" s="113">
        <v>142861</v>
      </c>
      <c r="G69" s="114">
        <v>0</v>
      </c>
      <c r="H69" s="2">
        <f t="shared" si="2"/>
        <v>0</v>
      </c>
      <c r="I69" s="2">
        <f t="shared" si="3"/>
        <v>0</v>
      </c>
    </row>
    <row r="70" spans="1:9" x14ac:dyDescent="0.2">
      <c r="A70" s="100">
        <v>1248</v>
      </c>
      <c r="B70" s="101" t="s">
        <v>12</v>
      </c>
      <c r="C70" s="113">
        <v>0</v>
      </c>
      <c r="D70" s="113">
        <v>0</v>
      </c>
      <c r="E70" s="113">
        <v>0</v>
      </c>
      <c r="F70" s="113">
        <v>0</v>
      </c>
      <c r="G70" s="114">
        <v>0</v>
      </c>
      <c r="H70" s="2">
        <f t="shared" si="2"/>
        <v>0</v>
      </c>
      <c r="I70" s="2">
        <f t="shared" si="3"/>
        <v>0</v>
      </c>
    </row>
    <row r="71" spans="1:9" x14ac:dyDescent="0.2">
      <c r="A71" s="96">
        <v>1250</v>
      </c>
      <c r="B71" s="102" t="s">
        <v>13</v>
      </c>
      <c r="C71" s="98">
        <v>18827257.789999999</v>
      </c>
      <c r="D71" s="98">
        <v>981498.62</v>
      </c>
      <c r="E71" s="98">
        <v>0</v>
      </c>
      <c r="F71" s="98">
        <v>19808756.41</v>
      </c>
      <c r="G71" s="99">
        <v>981498.62000000104</v>
      </c>
      <c r="H71" s="2">
        <f t="shared" si="2"/>
        <v>981498.62000000104</v>
      </c>
      <c r="I71" s="2">
        <f t="shared" si="3"/>
        <v>0</v>
      </c>
    </row>
    <row r="72" spans="1:9" x14ac:dyDescent="0.2">
      <c r="A72" s="100">
        <v>1251</v>
      </c>
      <c r="B72" s="101" t="s">
        <v>172</v>
      </c>
      <c r="C72" s="113">
        <v>2030620.12</v>
      </c>
      <c r="D72" s="113">
        <v>931303.1</v>
      </c>
      <c r="E72" s="113">
        <v>0</v>
      </c>
      <c r="F72" s="113">
        <v>2961923.22</v>
      </c>
      <c r="G72" s="114">
        <v>931303.10000000009</v>
      </c>
      <c r="H72" s="2">
        <f t="shared" si="2"/>
        <v>931303.10000000009</v>
      </c>
      <c r="I72" s="2">
        <f t="shared" si="3"/>
        <v>0</v>
      </c>
    </row>
    <row r="73" spans="1:9" x14ac:dyDescent="0.2">
      <c r="A73" s="100">
        <v>1252</v>
      </c>
      <c r="B73" s="101" t="s">
        <v>173</v>
      </c>
      <c r="C73" s="104">
        <v>0</v>
      </c>
      <c r="D73" s="104">
        <v>0</v>
      </c>
      <c r="E73" s="104">
        <v>0</v>
      </c>
      <c r="F73" s="104">
        <v>0</v>
      </c>
      <c r="G73" s="103">
        <v>0</v>
      </c>
      <c r="H73" s="2">
        <f t="shared" si="2"/>
        <v>0</v>
      </c>
      <c r="I73" s="2">
        <f t="shared" si="3"/>
        <v>0</v>
      </c>
    </row>
    <row r="74" spans="1:9" x14ac:dyDescent="0.2">
      <c r="A74" s="100">
        <v>1253</v>
      </c>
      <c r="B74" s="101" t="s">
        <v>174</v>
      </c>
      <c r="C74" s="104">
        <v>0</v>
      </c>
      <c r="D74" s="104">
        <v>0</v>
      </c>
      <c r="E74" s="104">
        <v>0</v>
      </c>
      <c r="F74" s="104">
        <v>0</v>
      </c>
      <c r="G74" s="103">
        <v>0</v>
      </c>
      <c r="H74" s="2">
        <f t="shared" si="2"/>
        <v>0</v>
      </c>
      <c r="I74" s="2">
        <f t="shared" si="3"/>
        <v>0</v>
      </c>
    </row>
    <row r="75" spans="1:9" x14ac:dyDescent="0.2">
      <c r="A75" s="100">
        <v>1254</v>
      </c>
      <c r="B75" s="101" t="s">
        <v>175</v>
      </c>
      <c r="C75" s="104">
        <v>16796637.669999998</v>
      </c>
      <c r="D75" s="104">
        <v>50195.519999999997</v>
      </c>
      <c r="E75" s="104">
        <v>0</v>
      </c>
      <c r="F75" s="104">
        <v>16846833.189999998</v>
      </c>
      <c r="G75" s="103">
        <v>50195.519999999553</v>
      </c>
      <c r="H75" s="2">
        <f t="shared" si="2"/>
        <v>50195.519999999553</v>
      </c>
      <c r="I75" s="2">
        <f t="shared" si="3"/>
        <v>0</v>
      </c>
    </row>
    <row r="76" spans="1:9" x14ac:dyDescent="0.2">
      <c r="A76" s="100">
        <v>1259</v>
      </c>
      <c r="B76" s="101" t="s">
        <v>176</v>
      </c>
      <c r="C76" s="104">
        <v>0</v>
      </c>
      <c r="D76" s="104">
        <v>0</v>
      </c>
      <c r="E76" s="104">
        <v>0</v>
      </c>
      <c r="F76" s="104">
        <v>0</v>
      </c>
      <c r="G76" s="103">
        <v>0</v>
      </c>
      <c r="H76" s="2">
        <f t="shared" si="2"/>
        <v>0</v>
      </c>
      <c r="I76" s="2">
        <f t="shared" si="3"/>
        <v>0</v>
      </c>
    </row>
    <row r="77" spans="1:9" ht="22.5" x14ac:dyDescent="0.2">
      <c r="A77" s="96">
        <v>1260</v>
      </c>
      <c r="B77" s="102" t="s">
        <v>177</v>
      </c>
      <c r="C77" s="98">
        <v>-40892421.560000002</v>
      </c>
      <c r="D77" s="98">
        <v>833.31</v>
      </c>
      <c r="E77" s="98">
        <v>5777795.2400000002</v>
      </c>
      <c r="F77" s="98">
        <v>-46669383.490000002</v>
      </c>
      <c r="G77" s="99">
        <v>-5776961.9299999997</v>
      </c>
      <c r="H77" s="2">
        <f t="shared" si="2"/>
        <v>-5776961.9299999997</v>
      </c>
      <c r="I77" s="2">
        <f t="shared" si="3"/>
        <v>0</v>
      </c>
    </row>
    <row r="78" spans="1:9" ht="22.5" x14ac:dyDescent="0.2">
      <c r="A78" s="100">
        <v>1261</v>
      </c>
      <c r="B78" s="101" t="s">
        <v>178</v>
      </c>
      <c r="C78" s="104">
        <v>0</v>
      </c>
      <c r="D78" s="104">
        <v>0</v>
      </c>
      <c r="E78" s="104">
        <v>0</v>
      </c>
      <c r="F78" s="104">
        <v>0</v>
      </c>
      <c r="G78" s="103">
        <v>0</v>
      </c>
      <c r="H78" s="2">
        <f t="shared" si="2"/>
        <v>0</v>
      </c>
      <c r="I78" s="2">
        <f t="shared" si="3"/>
        <v>0</v>
      </c>
    </row>
    <row r="79" spans="1:9" x14ac:dyDescent="0.2">
      <c r="A79" s="100">
        <v>1262</v>
      </c>
      <c r="B79" s="101" t="s">
        <v>179</v>
      </c>
      <c r="C79" s="104">
        <v>0</v>
      </c>
      <c r="D79" s="104">
        <v>0</v>
      </c>
      <c r="E79" s="104">
        <v>0</v>
      </c>
      <c r="F79" s="104">
        <v>0</v>
      </c>
      <c r="G79" s="103">
        <v>0</v>
      </c>
      <c r="H79" s="2">
        <f t="shared" si="2"/>
        <v>0</v>
      </c>
      <c r="I79" s="2">
        <f t="shared" si="3"/>
        <v>0</v>
      </c>
    </row>
    <row r="80" spans="1:9" ht="22.5" x14ac:dyDescent="0.2">
      <c r="A80" s="100">
        <v>1263</v>
      </c>
      <c r="B80" s="101" t="s">
        <v>180</v>
      </c>
      <c r="C80" s="104">
        <v>-29774604.969999999</v>
      </c>
      <c r="D80" s="104">
        <v>833.31</v>
      </c>
      <c r="E80" s="104">
        <v>4095513.8</v>
      </c>
      <c r="F80" s="104">
        <v>-33869285.460000001</v>
      </c>
      <c r="G80" s="103">
        <v>-4094680.4900000021</v>
      </c>
      <c r="H80" s="2">
        <f t="shared" si="2"/>
        <v>-4094680.4900000021</v>
      </c>
      <c r="I80" s="2">
        <f t="shared" si="3"/>
        <v>0</v>
      </c>
    </row>
    <row r="81" spans="1:9" x14ac:dyDescent="0.2">
      <c r="A81" s="100">
        <v>1264</v>
      </c>
      <c r="B81" s="101" t="s">
        <v>181</v>
      </c>
      <c r="C81" s="104">
        <v>0</v>
      </c>
      <c r="D81" s="104">
        <v>0</v>
      </c>
      <c r="E81" s="104">
        <v>0</v>
      </c>
      <c r="F81" s="104">
        <v>0</v>
      </c>
      <c r="G81" s="103">
        <v>0</v>
      </c>
      <c r="H81" s="2">
        <f t="shared" si="2"/>
        <v>0</v>
      </c>
      <c r="I81" s="2">
        <f t="shared" si="3"/>
        <v>0</v>
      </c>
    </row>
    <row r="82" spans="1:9" ht="22.5" x14ac:dyDescent="0.2">
      <c r="A82" s="100">
        <v>1265</v>
      </c>
      <c r="B82" s="101" t="s">
        <v>182</v>
      </c>
      <c r="C82" s="104">
        <v>-11117816.59</v>
      </c>
      <c r="D82" s="104">
        <v>0</v>
      </c>
      <c r="E82" s="104">
        <v>1682281.44</v>
      </c>
      <c r="F82" s="104">
        <v>-12800098.029999999</v>
      </c>
      <c r="G82" s="103">
        <v>-1682281.4399999995</v>
      </c>
      <c r="H82" s="2">
        <f t="shared" si="2"/>
        <v>-1682281.4399999995</v>
      </c>
      <c r="I82" s="2">
        <f t="shared" si="3"/>
        <v>0</v>
      </c>
    </row>
    <row r="83" spans="1:9" x14ac:dyDescent="0.2">
      <c r="A83" s="96">
        <v>1270</v>
      </c>
      <c r="B83" s="102" t="s">
        <v>183</v>
      </c>
      <c r="C83" s="98">
        <v>230470.92999999993</v>
      </c>
      <c r="D83" s="98">
        <v>0</v>
      </c>
      <c r="E83" s="98">
        <v>0</v>
      </c>
      <c r="F83" s="98">
        <v>230470.92999999993</v>
      </c>
      <c r="G83" s="99">
        <v>0</v>
      </c>
      <c r="H83" s="2">
        <f t="shared" si="2"/>
        <v>0</v>
      </c>
      <c r="I83" s="2">
        <f t="shared" si="3"/>
        <v>0</v>
      </c>
    </row>
    <row r="84" spans="1:9" ht="22.5" x14ac:dyDescent="0.2">
      <c r="A84" s="100">
        <v>1271</v>
      </c>
      <c r="B84" s="101" t="s">
        <v>184</v>
      </c>
      <c r="C84" s="104">
        <v>0</v>
      </c>
      <c r="D84" s="104">
        <v>0</v>
      </c>
      <c r="E84" s="104">
        <v>0</v>
      </c>
      <c r="F84" s="104">
        <v>0</v>
      </c>
      <c r="G84" s="103">
        <v>0</v>
      </c>
      <c r="H84" s="2">
        <f t="shared" si="2"/>
        <v>0</v>
      </c>
      <c r="I84" s="2">
        <f t="shared" si="3"/>
        <v>0</v>
      </c>
    </row>
    <row r="85" spans="1:9" ht="22.5" x14ac:dyDescent="0.2">
      <c r="A85" s="100">
        <v>1272</v>
      </c>
      <c r="B85" s="101" t="s">
        <v>185</v>
      </c>
      <c r="C85" s="104">
        <v>218470.92999999993</v>
      </c>
      <c r="D85" s="104">
        <v>0</v>
      </c>
      <c r="E85" s="104">
        <v>0</v>
      </c>
      <c r="F85" s="104">
        <v>218470.92999999993</v>
      </c>
      <c r="G85" s="103">
        <v>0</v>
      </c>
      <c r="H85" s="2">
        <f t="shared" si="2"/>
        <v>0</v>
      </c>
      <c r="I85" s="2">
        <f t="shared" si="3"/>
        <v>0</v>
      </c>
    </row>
    <row r="86" spans="1:9" ht="22.5" x14ac:dyDescent="0.2">
      <c r="A86" s="100">
        <v>1273</v>
      </c>
      <c r="B86" s="101" t="s">
        <v>186</v>
      </c>
      <c r="C86" s="104">
        <v>12000</v>
      </c>
      <c r="D86" s="104">
        <v>0</v>
      </c>
      <c r="E86" s="104">
        <v>0</v>
      </c>
      <c r="F86" s="104">
        <v>12000</v>
      </c>
      <c r="G86" s="103">
        <v>0</v>
      </c>
      <c r="H86" s="2">
        <f t="shared" si="2"/>
        <v>0</v>
      </c>
      <c r="I86" s="2">
        <f t="shared" si="3"/>
        <v>0</v>
      </c>
    </row>
    <row r="87" spans="1:9" x14ac:dyDescent="0.2">
      <c r="A87" s="100">
        <v>1274</v>
      </c>
      <c r="B87" s="101" t="s">
        <v>187</v>
      </c>
      <c r="C87" s="104">
        <v>0</v>
      </c>
      <c r="D87" s="104">
        <v>0</v>
      </c>
      <c r="E87" s="104">
        <v>0</v>
      </c>
      <c r="F87" s="104">
        <v>0</v>
      </c>
      <c r="G87" s="103">
        <v>0</v>
      </c>
      <c r="H87" s="2">
        <f t="shared" si="2"/>
        <v>0</v>
      </c>
      <c r="I87" s="2">
        <f t="shared" si="3"/>
        <v>0</v>
      </c>
    </row>
    <row r="88" spans="1:9" ht="22.5" x14ac:dyDescent="0.2">
      <c r="A88" s="100">
        <v>1275</v>
      </c>
      <c r="B88" s="101" t="s">
        <v>188</v>
      </c>
      <c r="C88" s="104">
        <v>0</v>
      </c>
      <c r="D88" s="104">
        <v>0</v>
      </c>
      <c r="E88" s="104">
        <v>0</v>
      </c>
      <c r="F88" s="104">
        <v>0</v>
      </c>
      <c r="G88" s="103">
        <v>0</v>
      </c>
      <c r="H88" s="2">
        <f t="shared" si="2"/>
        <v>0</v>
      </c>
      <c r="I88" s="2">
        <f t="shared" si="3"/>
        <v>0</v>
      </c>
    </row>
    <row r="89" spans="1:9" x14ac:dyDescent="0.2">
      <c r="A89" s="100">
        <v>1279</v>
      </c>
      <c r="B89" s="101" t="s">
        <v>189</v>
      </c>
      <c r="C89" s="113">
        <v>0</v>
      </c>
      <c r="D89" s="113">
        <v>0</v>
      </c>
      <c r="E89" s="113">
        <v>0</v>
      </c>
      <c r="F89" s="113">
        <v>0</v>
      </c>
      <c r="G89" s="114">
        <v>0</v>
      </c>
      <c r="H89" s="2">
        <f t="shared" si="2"/>
        <v>0</v>
      </c>
      <c r="I89" s="2">
        <f t="shared" si="3"/>
        <v>0</v>
      </c>
    </row>
    <row r="90" spans="1:9" ht="22.5" x14ac:dyDescent="0.2">
      <c r="A90" s="96">
        <v>1280</v>
      </c>
      <c r="B90" s="102" t="s">
        <v>190</v>
      </c>
      <c r="C90" s="98">
        <v>0</v>
      </c>
      <c r="D90" s="98">
        <v>0</v>
      </c>
      <c r="E90" s="98">
        <v>0</v>
      </c>
      <c r="F90" s="98">
        <v>0</v>
      </c>
      <c r="G90" s="99">
        <v>0</v>
      </c>
      <c r="H90" s="2">
        <f t="shared" si="2"/>
        <v>0</v>
      </c>
      <c r="I90" s="2">
        <f t="shared" si="3"/>
        <v>0</v>
      </c>
    </row>
    <row r="91" spans="1:9" ht="33.75" x14ac:dyDescent="0.2">
      <c r="A91" s="100">
        <v>1281</v>
      </c>
      <c r="B91" s="101" t="s">
        <v>191</v>
      </c>
      <c r="C91" s="104">
        <v>0</v>
      </c>
      <c r="D91" s="104">
        <v>0</v>
      </c>
      <c r="E91" s="104">
        <v>0</v>
      </c>
      <c r="F91" s="104">
        <v>0</v>
      </c>
      <c r="G91" s="103">
        <v>0</v>
      </c>
      <c r="H91" s="2">
        <f t="shared" si="2"/>
        <v>0</v>
      </c>
      <c r="I91" s="2">
        <f t="shared" si="3"/>
        <v>0</v>
      </c>
    </row>
    <row r="92" spans="1:9" ht="33.75" x14ac:dyDescent="0.2">
      <c r="A92" s="100">
        <v>1282</v>
      </c>
      <c r="B92" s="101" t="s">
        <v>192</v>
      </c>
      <c r="C92" s="104">
        <v>0</v>
      </c>
      <c r="D92" s="104">
        <v>0</v>
      </c>
      <c r="E92" s="104">
        <v>0</v>
      </c>
      <c r="F92" s="104">
        <v>0</v>
      </c>
      <c r="G92" s="103">
        <v>0</v>
      </c>
      <c r="H92" s="2">
        <f t="shared" si="2"/>
        <v>0</v>
      </c>
      <c r="I92" s="2">
        <f t="shared" si="3"/>
        <v>0</v>
      </c>
    </row>
    <row r="93" spans="1:9" ht="33.75" x14ac:dyDescent="0.2">
      <c r="A93" s="100">
        <v>1283</v>
      </c>
      <c r="B93" s="101" t="s">
        <v>193</v>
      </c>
      <c r="C93" s="104">
        <v>0</v>
      </c>
      <c r="D93" s="104">
        <v>0</v>
      </c>
      <c r="E93" s="104">
        <v>0</v>
      </c>
      <c r="F93" s="104">
        <v>0</v>
      </c>
      <c r="G93" s="103">
        <v>0</v>
      </c>
      <c r="H93" s="2">
        <f t="shared" si="2"/>
        <v>0</v>
      </c>
      <c r="I93" s="2">
        <f t="shared" si="3"/>
        <v>0</v>
      </c>
    </row>
    <row r="94" spans="1:9" ht="33.75" x14ac:dyDescent="0.2">
      <c r="A94" s="100">
        <v>1284</v>
      </c>
      <c r="B94" s="101" t="s">
        <v>194</v>
      </c>
      <c r="C94" s="104">
        <v>0</v>
      </c>
      <c r="D94" s="104">
        <v>0</v>
      </c>
      <c r="E94" s="104">
        <v>0</v>
      </c>
      <c r="F94" s="104">
        <v>0</v>
      </c>
      <c r="G94" s="103">
        <v>0</v>
      </c>
      <c r="H94" s="2">
        <f t="shared" si="2"/>
        <v>0</v>
      </c>
      <c r="I94" s="2">
        <f t="shared" si="3"/>
        <v>0</v>
      </c>
    </row>
    <row r="95" spans="1:9" ht="22.5" x14ac:dyDescent="0.2">
      <c r="A95" s="100">
        <v>1289</v>
      </c>
      <c r="B95" s="101" t="s">
        <v>195</v>
      </c>
      <c r="C95" s="104">
        <v>0</v>
      </c>
      <c r="D95" s="104">
        <v>0</v>
      </c>
      <c r="E95" s="104">
        <v>0</v>
      </c>
      <c r="F95" s="104">
        <v>0</v>
      </c>
      <c r="G95" s="103">
        <v>0</v>
      </c>
      <c r="H95" s="2">
        <f t="shared" si="2"/>
        <v>0</v>
      </c>
      <c r="I95" s="2">
        <f t="shared" si="3"/>
        <v>0</v>
      </c>
    </row>
    <row r="96" spans="1:9" x14ac:dyDescent="0.2">
      <c r="A96" s="108">
        <v>1290</v>
      </c>
      <c r="B96" s="102" t="s">
        <v>196</v>
      </c>
      <c r="C96" s="98">
        <v>2556709.59</v>
      </c>
      <c r="D96" s="98">
        <v>0</v>
      </c>
      <c r="E96" s="98">
        <v>0</v>
      </c>
      <c r="F96" s="98">
        <v>2556709.59</v>
      </c>
      <c r="G96" s="99">
        <v>0</v>
      </c>
      <c r="H96" s="2">
        <f t="shared" si="2"/>
        <v>0</v>
      </c>
      <c r="I96" s="2">
        <f t="shared" si="3"/>
        <v>0</v>
      </c>
    </row>
    <row r="97" spans="1:9" x14ac:dyDescent="0.2">
      <c r="A97" s="100">
        <v>1291</v>
      </c>
      <c r="B97" s="101" t="s">
        <v>197</v>
      </c>
      <c r="C97" s="104">
        <v>0</v>
      </c>
      <c r="D97" s="104">
        <v>0</v>
      </c>
      <c r="E97" s="104">
        <v>0</v>
      </c>
      <c r="F97" s="104">
        <v>0</v>
      </c>
      <c r="G97" s="103">
        <v>0</v>
      </c>
      <c r="H97" s="2">
        <f t="shared" si="2"/>
        <v>0</v>
      </c>
      <c r="I97" s="2">
        <f t="shared" si="3"/>
        <v>0</v>
      </c>
    </row>
    <row r="98" spans="1:9" x14ac:dyDescent="0.2">
      <c r="A98" s="100">
        <v>1292</v>
      </c>
      <c r="B98" s="101" t="s">
        <v>198</v>
      </c>
      <c r="C98" s="104">
        <v>2556709.59</v>
      </c>
      <c r="D98" s="104">
        <v>0</v>
      </c>
      <c r="E98" s="104">
        <v>0</v>
      </c>
      <c r="F98" s="104">
        <v>2556709.59</v>
      </c>
      <c r="G98" s="103">
        <v>0</v>
      </c>
      <c r="H98" s="2">
        <f t="shared" si="2"/>
        <v>0</v>
      </c>
      <c r="I98" s="2">
        <f t="shared" si="3"/>
        <v>0</v>
      </c>
    </row>
    <row r="99" spans="1:9" x14ac:dyDescent="0.2">
      <c r="A99" s="109">
        <v>1293</v>
      </c>
      <c r="B99" s="110" t="s">
        <v>199</v>
      </c>
      <c r="C99" s="111">
        <v>0</v>
      </c>
      <c r="D99" s="111">
        <v>0</v>
      </c>
      <c r="E99" s="111">
        <v>0</v>
      </c>
      <c r="F99" s="111">
        <v>0</v>
      </c>
      <c r="G99" s="112">
        <v>0</v>
      </c>
      <c r="H99" s="2">
        <f t="shared" si="2"/>
        <v>0</v>
      </c>
      <c r="I99" s="2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N10" workbookViewId="0">
      <selection sqref="A1:AA18"/>
    </sheetView>
  </sheetViews>
  <sheetFormatPr baseColWidth="10" defaultRowHeight="15" x14ac:dyDescent="0.25"/>
  <cols>
    <col min="2" max="2" width="24.28515625" customWidth="1"/>
  </cols>
  <sheetData>
    <row r="1" spans="1:27" x14ac:dyDescent="0.25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x14ac:dyDescent="0.25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10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10"/>
      <c r="T3" s="3"/>
      <c r="U3" s="3"/>
      <c r="V3" s="3"/>
      <c r="W3" s="3"/>
      <c r="X3" s="3"/>
      <c r="Y3" s="3"/>
      <c r="Z3" s="3"/>
      <c r="AA3" s="3"/>
    </row>
    <row r="4" spans="1:27" x14ac:dyDescent="0.25">
      <c r="A4" s="1" t="s">
        <v>16</v>
      </c>
      <c r="B4" s="23"/>
      <c r="C4" s="23"/>
      <c r="D4" s="23"/>
      <c r="E4" s="24"/>
      <c r="F4" s="8"/>
      <c r="G4" s="8"/>
      <c r="H4" s="8"/>
      <c r="I4" s="8"/>
      <c r="J4" s="11"/>
      <c r="K4" s="11"/>
      <c r="L4" s="11"/>
      <c r="M4" s="11"/>
      <c r="N4" s="11"/>
      <c r="O4" s="2"/>
      <c r="P4" s="121" t="s">
        <v>17</v>
      </c>
      <c r="Q4" s="121"/>
      <c r="R4" s="121"/>
      <c r="S4" s="121"/>
      <c r="T4" s="121"/>
      <c r="U4" s="3"/>
      <c r="V4" s="3"/>
      <c r="W4" s="3"/>
      <c r="X4" s="3"/>
      <c r="Y4" s="3"/>
      <c r="Z4" s="3"/>
      <c r="AA4" s="3"/>
    </row>
    <row r="5" spans="1:27" x14ac:dyDescent="0.25">
      <c r="A5" s="12"/>
      <c r="B5" s="13"/>
      <c r="C5" s="14"/>
      <c r="D5" s="4"/>
      <c r="E5" s="9"/>
      <c r="F5" s="7"/>
      <c r="G5" s="7"/>
      <c r="H5" s="7"/>
      <c r="I5" s="7"/>
      <c r="J5" s="6"/>
      <c r="K5" s="6"/>
      <c r="L5" s="6"/>
      <c r="M5" s="6"/>
      <c r="N5" s="6"/>
      <c r="O5" s="6"/>
      <c r="P5" s="4"/>
      <c r="Q5" s="4"/>
      <c r="R5" s="4"/>
      <c r="S5" s="15"/>
      <c r="T5" s="4"/>
      <c r="U5" s="4"/>
      <c r="V5" s="4"/>
      <c r="W5" s="4"/>
      <c r="X5" s="4"/>
      <c r="Y5" s="4"/>
      <c r="Z5" s="4"/>
      <c r="AA5" s="4"/>
    </row>
    <row r="6" spans="1:27" x14ac:dyDescent="0.25">
      <c r="A6" s="25"/>
      <c r="B6" s="122" t="s">
        <v>18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</row>
    <row r="7" spans="1:27" ht="22.5" x14ac:dyDescent="0.25">
      <c r="A7" s="26"/>
      <c r="B7" s="26"/>
      <c r="C7" s="26"/>
      <c r="D7" s="26"/>
      <c r="E7" s="26"/>
      <c r="F7" s="27" t="s">
        <v>19</v>
      </c>
      <c r="G7" s="28"/>
      <c r="H7" s="29" t="s">
        <v>20</v>
      </c>
      <c r="I7" s="30"/>
      <c r="J7" s="26"/>
      <c r="K7" s="27" t="s">
        <v>21</v>
      </c>
      <c r="L7" s="28"/>
      <c r="M7" s="30"/>
      <c r="N7" s="30"/>
      <c r="O7" s="3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45" x14ac:dyDescent="0.25">
      <c r="A8" s="31" t="s">
        <v>22</v>
      </c>
      <c r="B8" s="31" t="s">
        <v>23</v>
      </c>
      <c r="C8" s="31" t="s">
        <v>24</v>
      </c>
      <c r="D8" s="31" t="s">
        <v>25</v>
      </c>
      <c r="E8" s="31" t="s">
        <v>26</v>
      </c>
      <c r="F8" s="32" t="s">
        <v>27</v>
      </c>
      <c r="G8" s="32" t="s">
        <v>28</v>
      </c>
      <c r="H8" s="32" t="s">
        <v>28</v>
      </c>
      <c r="I8" s="33" t="s">
        <v>29</v>
      </c>
      <c r="J8" s="31" t="s">
        <v>30</v>
      </c>
      <c r="K8" s="32" t="s">
        <v>27</v>
      </c>
      <c r="L8" s="32" t="s">
        <v>28</v>
      </c>
      <c r="M8" s="33" t="s">
        <v>31</v>
      </c>
      <c r="N8" s="33" t="s">
        <v>32</v>
      </c>
      <c r="O8" s="33" t="s">
        <v>33</v>
      </c>
      <c r="P8" s="31" t="s">
        <v>34</v>
      </c>
      <c r="Q8" s="31" t="s">
        <v>35</v>
      </c>
      <c r="R8" s="31" t="s">
        <v>36</v>
      </c>
      <c r="S8" s="31" t="s">
        <v>37</v>
      </c>
      <c r="T8" s="31" t="s">
        <v>38</v>
      </c>
      <c r="U8" s="31" t="s">
        <v>39</v>
      </c>
      <c r="V8" s="31" t="s">
        <v>40</v>
      </c>
      <c r="W8" s="31" t="s">
        <v>41</v>
      </c>
      <c r="X8" s="31" t="s">
        <v>42</v>
      </c>
      <c r="Y8" s="31" t="s">
        <v>43</v>
      </c>
      <c r="Z8" s="31" t="s">
        <v>44</v>
      </c>
      <c r="AA8" s="31" t="s">
        <v>45</v>
      </c>
    </row>
    <row r="9" spans="1:27" ht="79.5" x14ac:dyDescent="0.25">
      <c r="A9" s="34" t="s">
        <v>46</v>
      </c>
      <c r="B9" s="16" t="s">
        <v>47</v>
      </c>
      <c r="C9" s="17" t="s">
        <v>48</v>
      </c>
      <c r="D9" s="17" t="s">
        <v>49</v>
      </c>
      <c r="E9" s="17"/>
      <c r="F9" s="18"/>
      <c r="G9" s="18">
        <v>278000000</v>
      </c>
      <c r="H9" s="19">
        <v>270931024.87</v>
      </c>
      <c r="I9" s="19">
        <v>7068975.1299999999</v>
      </c>
      <c r="J9" s="20">
        <v>6.48</v>
      </c>
      <c r="K9" s="18"/>
      <c r="L9" s="18">
        <v>71258651.579999998</v>
      </c>
      <c r="M9" s="18">
        <v>29261929.600000001</v>
      </c>
      <c r="N9" s="18">
        <v>4468054.25</v>
      </c>
      <c r="O9" s="18">
        <v>71258651.579999998</v>
      </c>
      <c r="P9" s="21">
        <v>31</v>
      </c>
      <c r="Q9" s="21">
        <v>3</v>
      </c>
      <c r="R9" s="22">
        <v>41816</v>
      </c>
      <c r="S9" s="22" t="s">
        <v>50</v>
      </c>
      <c r="T9" s="17"/>
      <c r="U9" s="17"/>
      <c r="V9" s="16"/>
      <c r="W9" s="16" t="s">
        <v>51</v>
      </c>
      <c r="X9" s="17" t="s">
        <v>52</v>
      </c>
      <c r="Y9" s="17"/>
      <c r="Z9" s="22" t="s">
        <v>53</v>
      </c>
      <c r="AA9" s="17"/>
    </row>
    <row r="10" spans="1:27" ht="45.75" x14ac:dyDescent="0.25">
      <c r="A10" s="34" t="s">
        <v>54</v>
      </c>
      <c r="B10" s="16" t="s">
        <v>55</v>
      </c>
      <c r="C10" s="17" t="s">
        <v>56</v>
      </c>
      <c r="D10" s="17" t="s">
        <v>57</v>
      </c>
      <c r="E10" s="17"/>
      <c r="F10" s="18"/>
      <c r="G10" s="18">
        <v>2064635.28</v>
      </c>
      <c r="H10" s="19">
        <v>2064635.28</v>
      </c>
      <c r="I10" s="19">
        <v>0</v>
      </c>
      <c r="J10" s="20">
        <v>0</v>
      </c>
      <c r="K10" s="18"/>
      <c r="L10" s="18">
        <v>2064635.28</v>
      </c>
      <c r="M10" s="18">
        <v>0</v>
      </c>
      <c r="N10" s="18">
        <v>0</v>
      </c>
      <c r="O10" s="18">
        <v>2064635.28</v>
      </c>
      <c r="P10" s="21">
        <v>3</v>
      </c>
      <c r="Q10" s="21">
        <v>0</v>
      </c>
      <c r="R10" s="22">
        <v>41609</v>
      </c>
      <c r="S10" s="22">
        <v>42735</v>
      </c>
      <c r="T10" s="17"/>
      <c r="U10" s="17"/>
      <c r="V10" s="16"/>
      <c r="W10" s="16" t="s">
        <v>58</v>
      </c>
      <c r="X10" s="17" t="s">
        <v>52</v>
      </c>
      <c r="Y10" s="17"/>
      <c r="Z10" s="22"/>
      <c r="AA10" s="17"/>
    </row>
    <row r="11" spans="1:27" ht="45.75" x14ac:dyDescent="0.25">
      <c r="A11" s="34" t="s">
        <v>59</v>
      </c>
      <c r="B11" s="16" t="s">
        <v>55</v>
      </c>
      <c r="C11" s="17" t="s">
        <v>56</v>
      </c>
      <c r="D11" s="17" t="s">
        <v>60</v>
      </c>
      <c r="E11" s="17"/>
      <c r="F11" s="18"/>
      <c r="G11" s="18">
        <v>55132.480000000003</v>
      </c>
      <c r="H11" s="19">
        <v>55132.480000000003</v>
      </c>
      <c r="I11" s="19">
        <v>0</v>
      </c>
      <c r="J11" s="20">
        <v>0</v>
      </c>
      <c r="K11" s="18"/>
      <c r="L11" s="18">
        <v>55132.480000000003</v>
      </c>
      <c r="M11" s="18">
        <v>0</v>
      </c>
      <c r="N11" s="18">
        <v>0</v>
      </c>
      <c r="O11" s="18">
        <v>55132.480000000003</v>
      </c>
      <c r="P11" s="21">
        <v>3</v>
      </c>
      <c r="Q11" s="21">
        <v>0</v>
      </c>
      <c r="R11" s="22">
        <v>41716</v>
      </c>
      <c r="S11" s="22">
        <v>42735</v>
      </c>
      <c r="T11" s="17"/>
      <c r="U11" s="17"/>
      <c r="V11" s="16"/>
      <c r="W11" s="16" t="s">
        <v>61</v>
      </c>
      <c r="X11" s="17" t="s">
        <v>52</v>
      </c>
      <c r="Y11" s="17"/>
      <c r="Z11" s="22"/>
      <c r="AA11" s="17"/>
    </row>
    <row r="12" spans="1:27" ht="45.75" x14ac:dyDescent="0.25">
      <c r="A12" s="34" t="s">
        <v>62</v>
      </c>
      <c r="B12" s="16" t="s">
        <v>55</v>
      </c>
      <c r="C12" s="17" t="s">
        <v>56</v>
      </c>
      <c r="D12" s="17" t="s">
        <v>63</v>
      </c>
      <c r="E12" s="17"/>
      <c r="F12" s="18"/>
      <c r="G12" s="18">
        <v>655412.76</v>
      </c>
      <c r="H12" s="19">
        <v>436941.84</v>
      </c>
      <c r="I12" s="19">
        <v>218470.91999999998</v>
      </c>
      <c r="J12" s="20">
        <v>0</v>
      </c>
      <c r="K12" s="18"/>
      <c r="L12" s="18">
        <v>436941.84</v>
      </c>
      <c r="M12" s="18">
        <v>0</v>
      </c>
      <c r="N12" s="18">
        <v>0</v>
      </c>
      <c r="O12" s="18">
        <v>436941.84</v>
      </c>
      <c r="P12" s="21">
        <v>2</v>
      </c>
      <c r="Q12" s="21">
        <v>0</v>
      </c>
      <c r="R12" s="22">
        <v>41887</v>
      </c>
      <c r="S12" s="22">
        <v>42983</v>
      </c>
      <c r="T12" s="17"/>
      <c r="U12" s="17"/>
      <c r="V12" s="16"/>
      <c r="W12" s="16" t="s">
        <v>64</v>
      </c>
      <c r="X12" s="17" t="s">
        <v>52</v>
      </c>
      <c r="Y12" s="17"/>
      <c r="Z12" s="22"/>
      <c r="AA12" s="17"/>
    </row>
    <row r="13" spans="1:27" x14ac:dyDescent="0.25">
      <c r="A13" s="34"/>
      <c r="B13" s="16"/>
      <c r="C13" s="17"/>
      <c r="D13" s="17"/>
      <c r="E13" s="17"/>
      <c r="F13" s="18"/>
      <c r="G13" s="18"/>
      <c r="H13" s="19"/>
      <c r="I13" s="19"/>
      <c r="J13" s="20"/>
      <c r="K13" s="18"/>
      <c r="L13" s="18"/>
      <c r="M13" s="18"/>
      <c r="N13" s="18"/>
      <c r="O13" s="18"/>
      <c r="P13" s="21"/>
      <c r="Q13" s="21"/>
      <c r="R13" s="22"/>
      <c r="S13" s="22"/>
      <c r="T13" s="17"/>
      <c r="U13" s="17"/>
      <c r="V13" s="16"/>
      <c r="W13" s="16"/>
      <c r="X13" s="17"/>
      <c r="Y13" s="17"/>
      <c r="Z13" s="22"/>
      <c r="AA13" s="17"/>
    </row>
    <row r="14" spans="1:27" x14ac:dyDescent="0.25">
      <c r="A14" s="34"/>
      <c r="B14" s="16"/>
      <c r="C14" s="17"/>
      <c r="D14" s="17"/>
      <c r="E14" s="17"/>
      <c r="F14" s="18"/>
      <c r="G14" s="18"/>
      <c r="H14" s="19"/>
      <c r="I14" s="19"/>
      <c r="J14" s="20"/>
      <c r="K14" s="18"/>
      <c r="L14" s="18"/>
      <c r="M14" s="18"/>
      <c r="N14" s="18"/>
      <c r="O14" s="18"/>
      <c r="P14" s="21"/>
      <c r="Q14" s="21"/>
      <c r="R14" s="22"/>
      <c r="S14" s="22"/>
      <c r="T14" s="17"/>
      <c r="U14" s="17"/>
      <c r="V14" s="16"/>
      <c r="W14" s="16"/>
      <c r="X14" s="17"/>
      <c r="Y14" s="17"/>
      <c r="Z14" s="22"/>
      <c r="AA14" s="17"/>
    </row>
    <row r="15" spans="1:27" x14ac:dyDescent="0.25">
      <c r="A15" s="34"/>
      <c r="B15" s="16"/>
      <c r="C15" s="17"/>
      <c r="D15" s="17"/>
      <c r="E15" s="17"/>
      <c r="F15" s="18"/>
      <c r="G15" s="18"/>
      <c r="H15" s="19"/>
      <c r="I15" s="19"/>
      <c r="J15" s="20"/>
      <c r="K15" s="18"/>
      <c r="L15" s="18"/>
      <c r="M15" s="18"/>
      <c r="N15" s="18"/>
      <c r="O15" s="18"/>
      <c r="P15" s="21"/>
      <c r="Q15" s="21"/>
      <c r="R15" s="22"/>
      <c r="S15" s="22"/>
      <c r="T15" s="17"/>
      <c r="U15" s="17"/>
      <c r="V15" s="16"/>
      <c r="W15" s="16"/>
      <c r="X15" s="17"/>
      <c r="Y15" s="17"/>
      <c r="Z15" s="22"/>
      <c r="AA15" s="17"/>
    </row>
    <row r="16" spans="1:27" x14ac:dyDescent="0.25">
      <c r="A16" s="34"/>
      <c r="B16" s="16"/>
      <c r="C16" s="17"/>
      <c r="D16" s="17"/>
      <c r="E16" s="17"/>
      <c r="F16" s="18"/>
      <c r="G16" s="18"/>
      <c r="H16" s="19"/>
      <c r="I16" s="19"/>
      <c r="J16" s="20"/>
      <c r="K16" s="18"/>
      <c r="L16" s="18"/>
      <c r="M16" s="18"/>
      <c r="N16" s="18"/>
      <c r="O16" s="18"/>
      <c r="P16" s="21"/>
      <c r="Q16" s="21"/>
      <c r="R16" s="22"/>
      <c r="S16" s="22"/>
      <c r="T16" s="17"/>
      <c r="U16" s="17"/>
      <c r="V16" s="16"/>
      <c r="W16" s="16"/>
      <c r="X16" s="17"/>
      <c r="Y16" s="17"/>
      <c r="Z16" s="22"/>
      <c r="AA16" s="17"/>
    </row>
    <row r="17" spans="1:27" x14ac:dyDescent="0.25">
      <c r="A17" s="34"/>
      <c r="B17" s="16"/>
      <c r="C17" s="17"/>
      <c r="D17" s="17"/>
      <c r="E17" s="17"/>
      <c r="F17" s="18"/>
      <c r="G17" s="18"/>
      <c r="H17" s="19"/>
      <c r="I17" s="19"/>
      <c r="J17" s="20"/>
      <c r="K17" s="18"/>
      <c r="L17" s="18"/>
      <c r="M17" s="18"/>
      <c r="N17" s="18"/>
      <c r="O17" s="18"/>
      <c r="P17" s="21"/>
      <c r="Q17" s="21"/>
      <c r="R17" s="22"/>
      <c r="S17" s="22"/>
      <c r="T17" s="17"/>
      <c r="U17" s="17"/>
      <c r="V17" s="16"/>
      <c r="W17" s="16"/>
      <c r="X17" s="17"/>
      <c r="Y17" s="17"/>
      <c r="Z17" s="22"/>
      <c r="AA17" s="17"/>
    </row>
    <row r="18" spans="1:27" x14ac:dyDescent="0.25">
      <c r="A18" s="35">
        <v>900001</v>
      </c>
      <c r="B18" s="36" t="s">
        <v>65</v>
      </c>
      <c r="C18" s="36"/>
      <c r="D18" s="36"/>
      <c r="E18" s="36"/>
      <c r="F18" s="37">
        <f>SUM(F9:F17)</f>
        <v>0</v>
      </c>
      <c r="G18" s="37">
        <f>SUM(G9:G17)</f>
        <v>280775180.51999998</v>
      </c>
      <c r="H18" s="37">
        <f>SUM(H9:H17)</f>
        <v>273487734.46999997</v>
      </c>
      <c r="I18" s="37">
        <f>SUM(I9:I17)</f>
        <v>7287446.0499999998</v>
      </c>
      <c r="J18" s="38"/>
      <c r="K18" s="37">
        <f>SUM(K9:K17)</f>
        <v>0</v>
      </c>
      <c r="L18" s="37">
        <f>SUM(L9:L17)</f>
        <v>73815361.180000007</v>
      </c>
      <c r="M18" s="37">
        <f>SUM(M9:M17)</f>
        <v>29261929.600000001</v>
      </c>
      <c r="N18" s="37">
        <f>SUM(N9:N17)</f>
        <v>4468054.25</v>
      </c>
      <c r="O18" s="37">
        <f>SUM(O9:O17)</f>
        <v>73815361.180000007</v>
      </c>
      <c r="P18" s="39"/>
      <c r="Q18" s="36"/>
      <c r="R18" s="36"/>
      <c r="S18" s="40"/>
      <c r="T18" s="36"/>
      <c r="U18" s="36"/>
      <c r="V18" s="36"/>
      <c r="W18" s="36"/>
      <c r="X18" s="36"/>
      <c r="Y18" s="36"/>
      <c r="Z18" s="36"/>
      <c r="AA18" s="36"/>
    </row>
  </sheetData>
  <mergeCells count="3">
    <mergeCell ref="P4:T4"/>
    <mergeCell ref="B6:AA6"/>
    <mergeCell ref="A1:AA1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9"/>
  <sheetViews>
    <sheetView tabSelected="1" topLeftCell="A16" zoomScaleNormal="100" zoomScaleSheetLayoutView="100" workbookViewId="0">
      <selection activeCell="D40" sqref="D40"/>
    </sheetView>
  </sheetViews>
  <sheetFormatPr baseColWidth="10" defaultColWidth="11.42578125" defaultRowHeight="11.25" x14ac:dyDescent="0.2"/>
  <cols>
    <col min="1" max="1" width="13" style="3" customWidth="1"/>
    <col min="2" max="2" width="53.5703125" style="3" customWidth="1"/>
    <col min="3" max="3" width="18.85546875" style="3" bestFit="1" customWidth="1"/>
    <col min="4" max="4" width="17.140625" style="3" bestFit="1" customWidth="1"/>
    <col min="5" max="5" width="12.28515625" style="3" bestFit="1" customWidth="1"/>
    <col min="6" max="16384" width="11.42578125" style="3"/>
  </cols>
  <sheetData>
    <row r="1" spans="1:8" x14ac:dyDescent="0.2">
      <c r="A1" s="5"/>
    </row>
    <row r="2" spans="1:8" s="42" customFormat="1" ht="12.75" x14ac:dyDescent="0.2">
      <c r="A2" s="41" t="s">
        <v>66</v>
      </c>
    </row>
    <row r="3" spans="1:8" s="42" customFormat="1" ht="35.1" customHeight="1" x14ac:dyDescent="0.2">
      <c r="A3" s="125" t="s">
        <v>67</v>
      </c>
      <c r="B3" s="125"/>
      <c r="C3" s="125"/>
      <c r="D3" s="125"/>
      <c r="E3" s="125"/>
      <c r="F3" s="125"/>
      <c r="H3" s="43"/>
    </row>
    <row r="4" spans="1:8" s="42" customFormat="1" x14ac:dyDescent="0.2">
      <c r="A4" s="44"/>
      <c r="B4" s="44"/>
      <c r="C4" s="44"/>
      <c r="D4" s="44"/>
      <c r="H4" s="43"/>
    </row>
    <row r="5" spans="1:8" s="42" customFormat="1" ht="12.75" x14ac:dyDescent="0.2">
      <c r="A5" s="43" t="s">
        <v>68</v>
      </c>
      <c r="B5" s="43"/>
      <c r="C5" s="43"/>
      <c r="D5" s="43"/>
    </row>
    <row r="6" spans="1:8" s="42" customFormat="1" x14ac:dyDescent="0.2">
      <c r="A6" s="43"/>
      <c r="B6" s="43"/>
      <c r="C6" s="43"/>
      <c r="D6" s="43"/>
    </row>
    <row r="7" spans="1:8" s="42" customFormat="1" ht="12.75" x14ac:dyDescent="0.2">
      <c r="A7" s="45" t="s">
        <v>69</v>
      </c>
      <c r="B7" s="43"/>
      <c r="C7" s="43"/>
      <c r="D7" s="43"/>
    </row>
    <row r="8" spans="1:8" s="42" customFormat="1" ht="12.75" x14ac:dyDescent="0.2">
      <c r="A8" s="45"/>
      <c r="B8" s="43"/>
      <c r="C8" s="43"/>
      <c r="D8" s="43"/>
    </row>
    <row r="9" spans="1:8" s="42" customFormat="1" ht="12.75" x14ac:dyDescent="0.2">
      <c r="A9" s="46">
        <v>7000</v>
      </c>
      <c r="B9" s="47" t="s">
        <v>70</v>
      </c>
      <c r="C9" s="43"/>
      <c r="D9" s="43"/>
    </row>
    <row r="10" spans="1:8" s="42" customFormat="1" ht="12.75" x14ac:dyDescent="0.2">
      <c r="A10" s="46"/>
      <c r="B10" s="47"/>
      <c r="C10" s="43"/>
      <c r="D10" s="43"/>
    </row>
    <row r="11" spans="1:8" s="42" customFormat="1" x14ac:dyDescent="0.2">
      <c r="A11" s="48" t="s">
        <v>0</v>
      </c>
      <c r="B11" s="48" t="s">
        <v>1</v>
      </c>
      <c r="C11" s="48" t="s">
        <v>4</v>
      </c>
      <c r="D11" s="48" t="s">
        <v>5</v>
      </c>
      <c r="E11" s="48" t="s">
        <v>6</v>
      </c>
    </row>
    <row r="12" spans="1:8" s="42" customFormat="1" x14ac:dyDescent="0.2">
      <c r="A12" s="115">
        <v>700002100</v>
      </c>
      <c r="B12" s="50" t="s">
        <v>2</v>
      </c>
      <c r="C12" s="51">
        <v>3470.2</v>
      </c>
      <c r="D12" s="51">
        <v>3470.2</v>
      </c>
      <c r="E12" s="52">
        <v>0</v>
      </c>
    </row>
    <row r="13" spans="1:8" s="42" customFormat="1" x14ac:dyDescent="0.2">
      <c r="A13" s="115">
        <v>700002400</v>
      </c>
      <c r="B13" s="50" t="s">
        <v>3</v>
      </c>
      <c r="C13" s="51">
        <v>2378.23</v>
      </c>
      <c r="D13" s="51">
        <v>2378.23</v>
      </c>
      <c r="E13" s="52">
        <v>0</v>
      </c>
    </row>
    <row r="14" spans="1:8" s="42" customFormat="1" x14ac:dyDescent="0.2">
      <c r="A14" s="115">
        <v>700003100</v>
      </c>
      <c r="B14" s="50" t="s">
        <v>2</v>
      </c>
      <c r="C14" s="51">
        <v>-3470.2</v>
      </c>
      <c r="D14" s="51">
        <v>-3470.2</v>
      </c>
      <c r="E14" s="52">
        <v>0</v>
      </c>
    </row>
    <row r="15" spans="1:8" s="42" customFormat="1" x14ac:dyDescent="0.2">
      <c r="A15" s="115">
        <v>700003400</v>
      </c>
      <c r="B15" s="50" t="s">
        <v>3</v>
      </c>
      <c r="C15" s="51">
        <v>-2378.23</v>
      </c>
      <c r="D15" s="51">
        <v>-2378.23</v>
      </c>
      <c r="E15" s="52">
        <v>0</v>
      </c>
    </row>
    <row r="16" spans="1:8" s="42" customFormat="1" x14ac:dyDescent="0.2">
      <c r="A16" s="115">
        <v>763000001</v>
      </c>
      <c r="B16" s="50" t="s">
        <v>71</v>
      </c>
      <c r="C16" s="51">
        <v>3</v>
      </c>
      <c r="D16" s="51">
        <v>3</v>
      </c>
      <c r="E16" s="52">
        <v>0</v>
      </c>
    </row>
    <row r="17" spans="1:8" s="42" customFormat="1" x14ac:dyDescent="0.2">
      <c r="A17" s="115">
        <v>764000001</v>
      </c>
      <c r="B17" s="50" t="s">
        <v>72</v>
      </c>
      <c r="C17" s="51">
        <v>-3</v>
      </c>
      <c r="D17" s="51">
        <v>-3</v>
      </c>
      <c r="E17" s="52">
        <v>0</v>
      </c>
    </row>
    <row r="18" spans="1:8" s="42" customFormat="1" x14ac:dyDescent="0.2">
      <c r="A18" s="115">
        <v>791000001</v>
      </c>
      <c r="B18" s="50" t="s">
        <v>73</v>
      </c>
      <c r="C18" s="51">
        <v>18470649.59</v>
      </c>
      <c r="D18" s="51">
        <v>34445875.590000004</v>
      </c>
      <c r="E18" s="52">
        <v>15975226.000000004</v>
      </c>
    </row>
    <row r="19" spans="1:8" s="42" customFormat="1" x14ac:dyDescent="0.2">
      <c r="A19" s="115">
        <v>792000002</v>
      </c>
      <c r="B19" s="50" t="s">
        <v>74</v>
      </c>
      <c r="C19" s="51">
        <v>-18470649.59</v>
      </c>
      <c r="D19" s="51">
        <v>-34445875.590000004</v>
      </c>
      <c r="E19" s="52">
        <v>-15975226.000000004</v>
      </c>
    </row>
    <row r="20" spans="1:8" s="42" customFormat="1" x14ac:dyDescent="0.2">
      <c r="A20" s="115">
        <v>792000003</v>
      </c>
      <c r="B20" s="50" t="s">
        <v>75</v>
      </c>
      <c r="C20" s="51">
        <v>-31715091.5</v>
      </c>
      <c r="D20" s="51">
        <v>-31715091.5</v>
      </c>
      <c r="E20" s="52">
        <v>0</v>
      </c>
    </row>
    <row r="21" spans="1:8" s="42" customFormat="1" x14ac:dyDescent="0.2">
      <c r="A21" s="115">
        <v>791000002</v>
      </c>
      <c r="B21" s="50" t="s">
        <v>76</v>
      </c>
      <c r="C21" s="51">
        <v>1455811.77</v>
      </c>
      <c r="D21" s="51">
        <v>854448.02</v>
      </c>
      <c r="E21" s="52">
        <v>-601363.75</v>
      </c>
    </row>
    <row r="22" spans="1:8" s="42" customFormat="1" x14ac:dyDescent="0.2">
      <c r="A22" s="115">
        <v>791000003</v>
      </c>
      <c r="B22" s="50" t="s">
        <v>77</v>
      </c>
      <c r="C22" s="51">
        <v>31715091.5</v>
      </c>
      <c r="D22" s="51">
        <v>31715091.5</v>
      </c>
      <c r="E22" s="52">
        <v>0</v>
      </c>
    </row>
    <row r="23" spans="1:8" s="42" customFormat="1" x14ac:dyDescent="0.2">
      <c r="A23" s="115">
        <v>792000001</v>
      </c>
      <c r="B23" s="50" t="s">
        <v>78</v>
      </c>
      <c r="C23" s="51">
        <v>-1455811.77</v>
      </c>
      <c r="D23" s="51">
        <v>-854448.02</v>
      </c>
      <c r="E23" s="52">
        <v>601363.75</v>
      </c>
    </row>
    <row r="24" spans="1:8" s="42" customFormat="1" x14ac:dyDescent="0.2">
      <c r="A24" s="115">
        <v>791000004</v>
      </c>
      <c r="B24" s="116" t="s">
        <v>212</v>
      </c>
      <c r="C24" s="51">
        <v>0</v>
      </c>
      <c r="D24" s="51">
        <v>1752.39</v>
      </c>
      <c r="E24" s="52">
        <v>1752.39</v>
      </c>
    </row>
    <row r="25" spans="1:8" s="42" customFormat="1" x14ac:dyDescent="0.2">
      <c r="A25" s="115">
        <v>792000004</v>
      </c>
      <c r="B25" s="116" t="s">
        <v>213</v>
      </c>
      <c r="C25" s="51">
        <v>0</v>
      </c>
      <c r="D25" s="51">
        <v>-1752.39</v>
      </c>
      <c r="E25" s="52">
        <v>-1752.39</v>
      </c>
    </row>
    <row r="26" spans="1:8" s="42" customFormat="1" x14ac:dyDescent="0.2">
      <c r="A26" s="49"/>
      <c r="B26" s="50"/>
      <c r="C26" s="51"/>
      <c r="D26" s="51"/>
      <c r="E26" s="52"/>
    </row>
    <row r="27" spans="1:8" s="42" customFormat="1" ht="12.95" customHeight="1" x14ac:dyDescent="0.2">
      <c r="A27" s="53"/>
      <c r="B27" s="54" t="s">
        <v>79</v>
      </c>
      <c r="C27" s="52">
        <v>-4.6566128730773926E-10</v>
      </c>
      <c r="D27" s="52">
        <v>-4.6566128730773926E-10</v>
      </c>
      <c r="E27" s="52">
        <v>0</v>
      </c>
    </row>
    <row r="28" spans="1:8" s="42" customFormat="1" x14ac:dyDescent="0.2">
      <c r="A28" s="55"/>
      <c r="B28" s="56"/>
    </row>
    <row r="29" spans="1:8" s="42" customFormat="1" ht="12.75" x14ac:dyDescent="0.2">
      <c r="A29" s="57" t="s">
        <v>80</v>
      </c>
      <c r="B29" s="56"/>
    </row>
    <row r="30" spans="1:8" s="42" customFormat="1" ht="12.75" x14ac:dyDescent="0.2">
      <c r="A30" s="57"/>
    </row>
    <row r="31" spans="1:8" s="42" customFormat="1" ht="12.75" x14ac:dyDescent="0.2">
      <c r="A31" s="46">
        <v>8000</v>
      </c>
      <c r="B31" s="47" t="s">
        <v>81</v>
      </c>
    </row>
    <row r="32" spans="1:8" s="42" customFormat="1" x14ac:dyDescent="0.2">
      <c r="B32" s="126" t="s">
        <v>82</v>
      </c>
      <c r="C32" s="126"/>
      <c r="D32" s="126"/>
      <c r="E32" s="126"/>
      <c r="H32" s="58"/>
    </row>
    <row r="33" spans="1:8" s="42" customFormat="1" x14ac:dyDescent="0.2">
      <c r="A33" s="59" t="s">
        <v>0</v>
      </c>
      <c r="B33" s="59" t="s">
        <v>1</v>
      </c>
      <c r="C33" s="48" t="s">
        <v>4</v>
      </c>
      <c r="D33" s="48" t="s">
        <v>5</v>
      </c>
      <c r="E33" s="48" t="s">
        <v>6</v>
      </c>
      <c r="H33" s="58"/>
    </row>
    <row r="34" spans="1:8" s="42" customFormat="1" x14ac:dyDescent="0.2">
      <c r="A34" s="60" t="s">
        <v>83</v>
      </c>
      <c r="B34" s="61" t="s">
        <v>84</v>
      </c>
      <c r="C34" s="62">
        <v>0</v>
      </c>
      <c r="D34" s="63">
        <v>0</v>
      </c>
      <c r="E34" s="63">
        <v>0</v>
      </c>
      <c r="H34" s="58"/>
    </row>
    <row r="35" spans="1:8" s="42" customFormat="1" x14ac:dyDescent="0.2">
      <c r="A35" s="64" t="s">
        <v>83</v>
      </c>
      <c r="B35" s="65" t="s">
        <v>200</v>
      </c>
      <c r="C35" s="66">
        <v>0</v>
      </c>
      <c r="D35" s="67">
        <v>0</v>
      </c>
      <c r="E35" s="67">
        <v>0</v>
      </c>
      <c r="F35" s="58"/>
      <c r="H35" s="58"/>
    </row>
    <row r="36" spans="1:8" s="42" customFormat="1" x14ac:dyDescent="0.2">
      <c r="A36" s="64" t="s">
        <v>85</v>
      </c>
      <c r="B36" s="65" t="s">
        <v>201</v>
      </c>
      <c r="C36" s="66">
        <v>0</v>
      </c>
      <c r="D36" s="67">
        <v>0</v>
      </c>
      <c r="E36" s="67">
        <v>0</v>
      </c>
      <c r="F36" s="58"/>
      <c r="H36" s="58"/>
    </row>
    <row r="37" spans="1:8" s="42" customFormat="1" x14ac:dyDescent="0.2">
      <c r="A37" s="68" t="s">
        <v>86</v>
      </c>
      <c r="B37" s="65" t="s">
        <v>202</v>
      </c>
      <c r="C37" s="66">
        <v>0</v>
      </c>
      <c r="D37" s="67">
        <v>0</v>
      </c>
      <c r="E37" s="67">
        <v>0</v>
      </c>
      <c r="F37" s="58"/>
      <c r="H37" s="58"/>
    </row>
    <row r="38" spans="1:8" s="42" customFormat="1" x14ac:dyDescent="0.2">
      <c r="A38" s="68" t="s">
        <v>87</v>
      </c>
      <c r="B38" s="65" t="s">
        <v>203</v>
      </c>
      <c r="C38" s="66">
        <v>0</v>
      </c>
      <c r="D38" s="67">
        <v>0</v>
      </c>
      <c r="E38" s="67">
        <v>0</v>
      </c>
      <c r="F38" s="58"/>
      <c r="H38" s="58"/>
    </row>
    <row r="39" spans="1:8" s="42" customFormat="1" x14ac:dyDescent="0.2">
      <c r="A39" s="68" t="s">
        <v>88</v>
      </c>
      <c r="B39" s="65" t="s">
        <v>204</v>
      </c>
      <c r="C39" s="66">
        <v>0</v>
      </c>
      <c r="D39" s="67">
        <v>0</v>
      </c>
      <c r="E39" s="67">
        <v>0</v>
      </c>
      <c r="F39" s="58"/>
      <c r="H39" s="58"/>
    </row>
    <row r="40" spans="1:8" s="42" customFormat="1" x14ac:dyDescent="0.2">
      <c r="A40" s="69" t="s">
        <v>89</v>
      </c>
      <c r="B40" s="61" t="s">
        <v>90</v>
      </c>
      <c r="C40" s="62">
        <v>0</v>
      </c>
      <c r="D40" s="63">
        <v>0</v>
      </c>
      <c r="E40" s="63">
        <v>0</v>
      </c>
      <c r="F40" s="58"/>
      <c r="G40" s="58"/>
      <c r="H40" s="58"/>
    </row>
    <row r="41" spans="1:8" s="42" customFormat="1" x14ac:dyDescent="0.2">
      <c r="A41" s="68" t="s">
        <v>89</v>
      </c>
      <c r="B41" s="65" t="s">
        <v>205</v>
      </c>
      <c r="C41" s="66">
        <v>0</v>
      </c>
      <c r="D41" s="67">
        <v>0</v>
      </c>
      <c r="E41" s="67">
        <v>0</v>
      </c>
      <c r="F41" s="58"/>
      <c r="G41" s="58"/>
      <c r="H41" s="58"/>
    </row>
    <row r="42" spans="1:8" s="42" customFormat="1" x14ac:dyDescent="0.2">
      <c r="A42" s="68" t="s">
        <v>91</v>
      </c>
      <c r="B42" s="65" t="s">
        <v>206</v>
      </c>
      <c r="C42" s="66">
        <v>0</v>
      </c>
      <c r="D42" s="67">
        <v>0</v>
      </c>
      <c r="E42" s="67">
        <v>0</v>
      </c>
      <c r="F42" s="58"/>
      <c r="G42" s="58"/>
      <c r="H42" s="58"/>
    </row>
    <row r="43" spans="1:8" s="42" customFormat="1" x14ac:dyDescent="0.2">
      <c r="A43" s="68" t="s">
        <v>92</v>
      </c>
      <c r="B43" s="65" t="s">
        <v>207</v>
      </c>
      <c r="C43" s="66">
        <v>0</v>
      </c>
      <c r="D43" s="67">
        <v>0</v>
      </c>
      <c r="E43" s="67">
        <v>0</v>
      </c>
      <c r="F43" s="58"/>
      <c r="G43" s="58"/>
      <c r="H43" s="58"/>
    </row>
    <row r="44" spans="1:8" s="42" customFormat="1" x14ac:dyDescent="0.2">
      <c r="A44" s="68" t="s">
        <v>93</v>
      </c>
      <c r="B44" s="65" t="s">
        <v>208</v>
      </c>
      <c r="C44" s="66">
        <v>0</v>
      </c>
      <c r="D44" s="67">
        <v>0</v>
      </c>
      <c r="E44" s="67">
        <v>0</v>
      </c>
      <c r="F44" s="58"/>
      <c r="G44" s="58"/>
      <c r="H44" s="58"/>
    </row>
    <row r="45" spans="1:8" s="42" customFormat="1" x14ac:dyDescent="0.2">
      <c r="A45" s="70" t="s">
        <v>94</v>
      </c>
      <c r="B45" s="71" t="s">
        <v>209</v>
      </c>
      <c r="C45" s="72">
        <v>0</v>
      </c>
      <c r="D45" s="73">
        <v>0</v>
      </c>
      <c r="E45" s="73">
        <v>0</v>
      </c>
      <c r="F45" s="58"/>
      <c r="G45" s="58"/>
      <c r="H45" s="58"/>
    </row>
    <row r="46" spans="1:8" s="42" customFormat="1" x14ac:dyDescent="0.2">
      <c r="A46" s="74" t="s">
        <v>95</v>
      </c>
      <c r="B46" s="75" t="s">
        <v>210</v>
      </c>
      <c r="C46" s="67">
        <v>0</v>
      </c>
      <c r="D46" s="67">
        <v>0</v>
      </c>
      <c r="E46" s="67">
        <v>0</v>
      </c>
      <c r="F46" s="58"/>
      <c r="G46" s="58"/>
      <c r="H46" s="58"/>
    </row>
    <row r="47" spans="1:8" s="42" customFormat="1" x14ac:dyDescent="0.2">
      <c r="A47" s="53">
        <v>8270</v>
      </c>
      <c r="B47" s="76" t="s">
        <v>211</v>
      </c>
      <c r="C47" s="77">
        <v>0</v>
      </c>
      <c r="D47" s="77">
        <v>0</v>
      </c>
      <c r="E47" s="77">
        <v>0</v>
      </c>
      <c r="F47" s="58"/>
      <c r="G47" s="58"/>
      <c r="H47" s="58"/>
    </row>
    <row r="48" spans="1:8" x14ac:dyDescent="0.2">
      <c r="A48" s="55"/>
    </row>
    <row r="49" spans="1:1" x14ac:dyDescent="0.2">
      <c r="A49" s="55" t="s">
        <v>14</v>
      </c>
    </row>
  </sheetData>
  <mergeCells count="2">
    <mergeCell ref="A3:F3"/>
    <mergeCell ref="B32:E32"/>
  </mergeCells>
  <printOptions horizontalCentered="1"/>
  <pageMargins left="1.5748031496062993" right="0" top="1.7322834645669292" bottom="0.74803149606299213" header="0.31496062992125984" footer="0.31496062992125984"/>
  <pageSetup scale="68" orientation="landscape" r:id="rId1"/>
  <headerFooter>
    <oddHeader>&amp;L&amp;G&amp;C&amp;"Arial,Negrita"PODER LEGISLATIVO DEL ESTADO DE GUANAJUATO
NOTAS A LOS ESTADOS FINANCIEROS AL 31 DE DICIEMBRE DE 2017
II.-DE MEMORIA (DE ORDEN)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Notas a los Edos Financ</vt:lpstr>
      <vt:lpstr>Hoja1</vt:lpstr>
      <vt:lpstr>Hoja2</vt:lpstr>
      <vt:lpstr>Memoria</vt:lpstr>
      <vt:lpstr>Memoria!Área_de_impresión</vt:lpstr>
      <vt:lpstr>'Notas a los Edos Financ'!Área_de_impresión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2018-01-30T01:29:27Z</cp:lastPrinted>
  <dcterms:created xsi:type="dcterms:W3CDTF">2017-04-24T22:02:34Z</dcterms:created>
  <dcterms:modified xsi:type="dcterms:W3CDTF">2018-01-30T17:22:21Z</dcterms:modified>
</cp:coreProperties>
</file>